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公开招聘事业编制卫生专业技术人员面试人员人选" sheetId="1" r:id="rId1"/>
  </sheets>
  <definedNames>
    <definedName name="_xlnm.Print_Titles" localSheetId="0">'2021年公开招聘事业编制卫生专业技术人员面试人员人选'!$1:$2</definedName>
  </definedNames>
  <calcPr fullCalcOnLoad="1"/>
</workbook>
</file>

<file path=xl/sharedStrings.xml><?xml version="1.0" encoding="utf-8"?>
<sst xmlns="http://schemas.openxmlformats.org/spreadsheetml/2006/main" count="34" uniqueCount="27">
  <si>
    <t>附件：</t>
  </si>
  <si>
    <t>澄迈县妇幼保健院
2021年公开招聘6名事业编制卫生专业技术人员面试人选</t>
  </si>
  <si>
    <t>序号</t>
  </si>
  <si>
    <t>职  位</t>
  </si>
  <si>
    <t>姓  名</t>
  </si>
  <si>
    <t>身份证号码</t>
  </si>
  <si>
    <t>准考证号</t>
  </si>
  <si>
    <t>笔试成绩</t>
  </si>
  <si>
    <t>排名</t>
  </si>
  <si>
    <t>备注</t>
  </si>
  <si>
    <t>康复医师</t>
  </si>
  <si>
    <t>廖琼奕</t>
  </si>
  <si>
    <t>王子珍</t>
  </si>
  <si>
    <t>陈  杏</t>
  </si>
  <si>
    <t>儿保科医师</t>
  </si>
  <si>
    <t>吴铁珠</t>
  </si>
  <si>
    <t>廖忠惠</t>
  </si>
  <si>
    <t>张慧芳</t>
  </si>
  <si>
    <t>彩超科医师</t>
  </si>
  <si>
    <t>王思雅</t>
  </si>
  <si>
    <t>药剂师</t>
  </si>
  <si>
    <t>廖燕青</t>
  </si>
  <si>
    <t>王小月</t>
  </si>
  <si>
    <t>邱名娟</t>
  </si>
  <si>
    <t>护理部主任</t>
  </si>
  <si>
    <t>仇艳华</t>
  </si>
  <si>
    <t>孙  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</si>
</sst>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5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11" sqref="D11"/>
    </sheetView>
  </sheetViews>
  <sheetFormatPr defaultColWidth="9.00390625" defaultRowHeight="15"/>
  <cols>
    <col min="1" max="1" width="5.00390625" style="0" customWidth="1"/>
    <col min="2" max="2" width="14.57421875" style="0" customWidth="1"/>
    <col min="3" max="3" width="9.00390625" style="0" customWidth="1"/>
    <col min="4" max="4" width="28.140625" style="0" customWidth="1"/>
    <col min="5" max="5" width="17.421875" style="0" customWidth="1"/>
    <col min="6" max="6" width="11.8515625" style="1" customWidth="1"/>
    <col min="7" max="7" width="6.8515625" style="0" customWidth="1"/>
    <col min="8" max="8" width="6.7109375" style="1" customWidth="1"/>
  </cols>
  <sheetData>
    <row r="1" spans="1:7" ht="22.5" customHeight="1">
      <c r="A1" s="2" t="s">
        <v>0</v>
      </c>
      <c r="B1" s="2"/>
      <c r="C1" s="2"/>
      <c r="D1" s="2"/>
      <c r="E1" s="2"/>
      <c r="F1" s="2"/>
      <c r="G1" s="2"/>
    </row>
    <row r="2" spans="1:8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4.5" customHeight="1">
      <c r="A4" s="6">
        <v>1</v>
      </c>
      <c r="B4" s="7" t="s">
        <v>10</v>
      </c>
      <c r="C4" s="7" t="s">
        <v>11</v>
      </c>
      <c r="D4" s="8" t="str">
        <f>"460027******270416"</f>
        <v>460027******270416</v>
      </c>
      <c r="E4" s="7" t="str">
        <f>"202103200107"</f>
        <v>202103200107</v>
      </c>
      <c r="F4" s="6">
        <v>61</v>
      </c>
      <c r="G4" s="6">
        <v>1</v>
      </c>
      <c r="H4" s="9"/>
    </row>
    <row r="5" spans="1:8" ht="34.5" customHeight="1">
      <c r="A5" s="6">
        <v>2</v>
      </c>
      <c r="B5" s="7" t="s">
        <v>10</v>
      </c>
      <c r="C5" s="7" t="s">
        <v>12</v>
      </c>
      <c r="D5" s="8" t="str">
        <f>"460027******250626"</f>
        <v>460027******250626</v>
      </c>
      <c r="E5" s="7" t="str">
        <f>"202103200109"</f>
        <v>202103200109</v>
      </c>
      <c r="F5" s="6">
        <v>61</v>
      </c>
      <c r="G5" s="6">
        <v>1</v>
      </c>
      <c r="H5" s="9"/>
    </row>
    <row r="6" spans="1:8" ht="34.5" customHeight="1">
      <c r="A6" s="6">
        <v>3</v>
      </c>
      <c r="B6" s="7" t="s">
        <v>10</v>
      </c>
      <c r="C6" s="7" t="s">
        <v>13</v>
      </c>
      <c r="D6" s="8" t="str">
        <f>"460006******072022"</f>
        <v>460006******072022</v>
      </c>
      <c r="E6" s="7" t="str">
        <f>"202103200106"</f>
        <v>202103200106</v>
      </c>
      <c r="F6" s="6">
        <v>52</v>
      </c>
      <c r="G6" s="6">
        <v>3</v>
      </c>
      <c r="H6" s="9"/>
    </row>
    <row r="7" spans="1:8" ht="34.5" customHeight="1">
      <c r="A7" s="6">
        <v>4</v>
      </c>
      <c r="B7" s="7" t="s">
        <v>14</v>
      </c>
      <c r="C7" s="7" t="s">
        <v>15</v>
      </c>
      <c r="D7" s="8" t="str">
        <f>"460003******292626"</f>
        <v>460003******292626</v>
      </c>
      <c r="E7" s="7" t="str">
        <f>"202103200117"</f>
        <v>202103200117</v>
      </c>
      <c r="F7" s="6">
        <v>59</v>
      </c>
      <c r="G7" s="6">
        <v>1</v>
      </c>
      <c r="H7" s="9"/>
    </row>
    <row r="8" spans="1:8" ht="34.5" customHeight="1">
      <c r="A8" s="6">
        <v>5</v>
      </c>
      <c r="B8" s="7" t="s">
        <v>14</v>
      </c>
      <c r="C8" s="7" t="s">
        <v>16</v>
      </c>
      <c r="D8" s="8" t="str">
        <f>"460027******124782"</f>
        <v>460027******124782</v>
      </c>
      <c r="E8" s="7" t="str">
        <f>"202103200116"</f>
        <v>202103200116</v>
      </c>
      <c r="F8" s="6">
        <v>58</v>
      </c>
      <c r="G8" s="6">
        <v>2</v>
      </c>
      <c r="H8" s="9"/>
    </row>
    <row r="9" spans="1:8" ht="34.5" customHeight="1">
      <c r="A9" s="6">
        <v>6</v>
      </c>
      <c r="B9" s="7" t="s">
        <v>14</v>
      </c>
      <c r="C9" s="7" t="s">
        <v>17</v>
      </c>
      <c r="D9" s="8" t="str">
        <f>"612732******051547"</f>
        <v>612732******051547</v>
      </c>
      <c r="E9" s="7" t="str">
        <f>"202103200119"</f>
        <v>202103200119</v>
      </c>
      <c r="F9" s="6">
        <v>53</v>
      </c>
      <c r="G9" s="6">
        <v>3</v>
      </c>
      <c r="H9" s="9"/>
    </row>
    <row r="10" spans="1:8" ht="34.5" customHeight="1">
      <c r="A10" s="6">
        <v>7</v>
      </c>
      <c r="B10" s="10" t="s">
        <v>18</v>
      </c>
      <c r="C10" s="10" t="s">
        <v>19</v>
      </c>
      <c r="D10" s="8" t="str">
        <f>"460027******250025"</f>
        <v>460027******250025</v>
      </c>
      <c r="E10" s="10" t="str">
        <f>"202103200124"</f>
        <v>202103200124</v>
      </c>
      <c r="F10" s="11">
        <v>50</v>
      </c>
      <c r="G10" s="11">
        <v>2</v>
      </c>
      <c r="H10" s="9"/>
    </row>
    <row r="11" spans="1:8" ht="34.5" customHeight="1">
      <c r="A11" s="6">
        <v>8</v>
      </c>
      <c r="B11" s="7" t="s">
        <v>20</v>
      </c>
      <c r="C11" s="7" t="s">
        <v>21</v>
      </c>
      <c r="D11" s="8" t="str">
        <f>"460027******090022"</f>
        <v>460027******090022</v>
      </c>
      <c r="E11" s="7" t="str">
        <f>"202103200204"</f>
        <v>202103200204</v>
      </c>
      <c r="F11" s="6">
        <v>57</v>
      </c>
      <c r="G11" s="6">
        <v>1</v>
      </c>
      <c r="H11" s="9"/>
    </row>
    <row r="12" spans="1:8" ht="34.5" customHeight="1">
      <c r="A12" s="6">
        <v>9</v>
      </c>
      <c r="B12" s="7" t="s">
        <v>20</v>
      </c>
      <c r="C12" s="12" t="s">
        <v>22</v>
      </c>
      <c r="D12" s="8" t="str">
        <f>"460027******118529"</f>
        <v>460027******118529</v>
      </c>
      <c r="E12" s="12" t="str">
        <f>"202103200201"</f>
        <v>202103200201</v>
      </c>
      <c r="F12" s="6">
        <v>51</v>
      </c>
      <c r="G12" s="6">
        <v>2</v>
      </c>
      <c r="H12" s="9"/>
    </row>
    <row r="13" spans="1:8" ht="34.5" customHeight="1">
      <c r="A13" s="6">
        <v>10</v>
      </c>
      <c r="B13" s="7" t="s">
        <v>20</v>
      </c>
      <c r="C13" s="7" t="s">
        <v>23</v>
      </c>
      <c r="D13" s="8" t="str">
        <f>"460027******151321"</f>
        <v>460027******151321</v>
      </c>
      <c r="E13" s="7" t="str">
        <f>"202103200203"</f>
        <v>202103200203</v>
      </c>
      <c r="F13" s="6">
        <v>49</v>
      </c>
      <c r="G13" s="6">
        <v>3</v>
      </c>
      <c r="H13" s="9"/>
    </row>
    <row r="14" spans="1:8" ht="34.5" customHeight="1">
      <c r="A14" s="6">
        <v>11</v>
      </c>
      <c r="B14" s="7" t="s">
        <v>24</v>
      </c>
      <c r="C14" s="7" t="s">
        <v>25</v>
      </c>
      <c r="D14" s="8" t="str">
        <f>"152103******110326"</f>
        <v>152103******110326</v>
      </c>
      <c r="E14" s="7" t="str">
        <f>"202103200213"</f>
        <v>202103200213</v>
      </c>
      <c r="F14" s="6">
        <v>55</v>
      </c>
      <c r="G14" s="6">
        <v>1</v>
      </c>
      <c r="H14" s="9"/>
    </row>
    <row r="15" spans="1:8" ht="34.5" customHeight="1">
      <c r="A15" s="6">
        <v>12</v>
      </c>
      <c r="B15" s="7" t="s">
        <v>24</v>
      </c>
      <c r="C15" s="7" t="s">
        <v>26</v>
      </c>
      <c r="D15" s="8" t="str">
        <f>"341203******162222"</f>
        <v>341203******162222</v>
      </c>
      <c r="E15" s="7" t="str">
        <f>"202103200214"</f>
        <v>202103200214</v>
      </c>
      <c r="F15" s="6">
        <v>50</v>
      </c>
      <c r="G15" s="6">
        <v>2</v>
      </c>
      <c r="H15" s="9"/>
    </row>
  </sheetData>
  <sheetProtection password="87D6" sheet="1" objects="1" selectLockedCells="1"/>
  <mergeCells count="2">
    <mergeCell ref="A1:H1"/>
    <mergeCell ref="A2:H2"/>
  </mergeCells>
  <printOptions/>
  <pageMargins left="0.275" right="0.275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15008</cp:lastModifiedBy>
  <dcterms:created xsi:type="dcterms:W3CDTF">2021-03-22T01:55:03Z</dcterms:created>
  <dcterms:modified xsi:type="dcterms:W3CDTF">2021-04-05T08:28:13Z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8C4199EA283542CD88DD70D29B1D3B05</vt:lpwstr>
  </property>
</Properties>
</file>