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47" activeTab="13"/>
  </bookViews>
  <sheets>
    <sheet name="金江镇" sheetId="1" r:id="rId1"/>
    <sheet name="大丰镇" sheetId="11" r:id="rId2"/>
    <sheet name="老城镇" sheetId="2" r:id="rId3"/>
    <sheet name="福山镇" sheetId="9" r:id="rId4"/>
    <sheet name="桥头镇" sheetId="10" r:id="rId5"/>
    <sheet name="瑞溪镇" sheetId="3" r:id="rId6"/>
    <sheet name="永发镇" sheetId="4" r:id="rId7"/>
    <sheet name="加乐镇" sheetId="5" r:id="rId8"/>
    <sheet name="文儒镇" sheetId="6" r:id="rId9"/>
    <sheet name="中兴镇" sheetId="7" r:id="rId10"/>
    <sheet name="仁兴镇 " sheetId="13" r:id="rId11"/>
    <sheet name="金安镇（筹）" sheetId="12" r:id="rId12"/>
    <sheet name="水务局" sheetId="14" r:id="rId13"/>
    <sheet name="扶贫办" sheetId="15" r:id="rId14"/>
  </sheets>
  <definedNames>
    <definedName name="_xlnm.Print_Titles" localSheetId="8">文儒镇!$3:$4</definedName>
    <definedName name="_xlnm.Print_Titles" localSheetId="0">金江镇!$4:$5</definedName>
    <definedName name="_xlnm.Print_Titles" localSheetId="1">大丰镇!$3:$4</definedName>
    <definedName name="_xlnm.Print_Titles" localSheetId="2">老城镇!$3:$4</definedName>
    <definedName name="_xlnm.Print_Titles" localSheetId="3">福山镇!$3:$4</definedName>
    <definedName name="_xlnm.Print_Titles" localSheetId="6">永发镇!$3:$4</definedName>
    <definedName name="_xlnm.Print_Titles" localSheetId="5">瑞溪镇!$3:$4</definedName>
    <definedName name="_xlnm.Print_Titles" localSheetId="7">加乐镇!$3:$4</definedName>
    <definedName name="_xlnm.Print_Titles" localSheetId="10">'仁兴镇 '!$3:$4</definedName>
    <definedName name="_xlnm.Print_Titles" localSheetId="9">中兴镇!$3:$4</definedName>
    <definedName name="_xlnm.Print_Titles" localSheetId="11">'金安镇（筹）'!$3:$4</definedName>
    <definedName name="_xlnm.Print_Titles" localSheetId="4">桥头镇!$3:$4</definedName>
    <definedName name="_xlnm._FilterDatabase" localSheetId="0" hidden="1">金江镇!$A$6:$P$35</definedName>
    <definedName name="_xlnm._FilterDatabase" localSheetId="6" hidden="1">永发镇!$A$8:$P$13</definedName>
    <definedName name="_xlnm._FilterDatabase" localSheetId="4" hidden="1">桥头镇!$D:$D</definedName>
    <definedName name="_xlnm.Print_Titles" localSheetId="12">水务局!$3:$4</definedName>
  </definedNames>
  <calcPr calcId="144525"/>
</workbook>
</file>

<file path=xl/sharedStrings.xml><?xml version="1.0" encoding="utf-8"?>
<sst xmlns="http://schemas.openxmlformats.org/spreadsheetml/2006/main" count="1032" uniqueCount="350">
  <si>
    <t>附件4</t>
  </si>
  <si>
    <t>金江镇2021年财政专项扶贫资金项目计划表（第一批）</t>
  </si>
  <si>
    <t xml:space="preserve">  单位（盖章）：金江镇人民政府</t>
  </si>
  <si>
    <t>序号</t>
  </si>
  <si>
    <t>项目名称</t>
  </si>
  <si>
    <t>实施地点</t>
  </si>
  <si>
    <t>建设任务</t>
  </si>
  <si>
    <t>实施期限</t>
  </si>
  <si>
    <t>实施单位</t>
  </si>
  <si>
    <t>责任人</t>
  </si>
  <si>
    <t>补助标准</t>
  </si>
  <si>
    <t>资金来源（万元）</t>
  </si>
  <si>
    <t>受益对象</t>
  </si>
  <si>
    <t>绩效目标</t>
  </si>
  <si>
    <t>带贫减贫机制</t>
  </si>
  <si>
    <t>小计</t>
  </si>
  <si>
    <t>中央资金</t>
  </si>
  <si>
    <t>省级资金</t>
  </si>
  <si>
    <t>县配套资金</t>
  </si>
  <si>
    <t>户数</t>
  </si>
  <si>
    <t>人数</t>
  </si>
  <si>
    <t>合计</t>
  </si>
  <si>
    <t>一</t>
  </si>
  <si>
    <t>村基础设施</t>
  </si>
  <si>
    <t>善井村委会善井村村路村巷建设项目</t>
  </si>
  <si>
    <t>善井村</t>
  </si>
  <si>
    <t>硬化3.5米宽道路4055米，硬化村巷2400平方米，建设挡土墙2850米。</t>
  </si>
  <si>
    <t>1年</t>
  </si>
  <si>
    <t>金江镇人民政府</t>
  </si>
  <si>
    <t>何其位</t>
  </si>
  <si>
    <t>该项目计划总投资680万元，第一批资金拨付总投资的95%，即646万元。</t>
  </si>
  <si>
    <t>改善村庄人居环境</t>
  </si>
  <si>
    <t>善井村委会后岭村、后村、白沙村村路村巷建设项目</t>
  </si>
  <si>
    <t>后岭村、后村、白沙村</t>
  </si>
  <si>
    <t>1.后岭村：硬化3.5米宽道路1640米，硬化村巷1200平方米，建设挡土墙254米，建设盖板排水沟1200米。
2.后村：硬化3.5米宽道路1782米。
3.白沙村：硬化3.5米宽道路929米，硬化村巷210平方米，建设挡土墙422米，安装护栏422米。</t>
  </si>
  <si>
    <t>该项目计划总投资650万元，第一批资金拨付总投资的95%，即617.5万元。</t>
  </si>
  <si>
    <t>善井村委会安良村、新安村路村巷建设项目</t>
  </si>
  <si>
    <t>安良村、新安村</t>
  </si>
  <si>
    <t>1.新安村：硬化3.5米宽道路825米，硬化村巷500平方米，建设挡土墙450米，安装护栏450米，建设排水沟1500米。
2.安良村：硬化3.5米宽道路925米，硬化村巷5300平方米，建设挡土墙450米，安装护栏450米，建设抽水井及灌溉机房。</t>
  </si>
  <si>
    <t>该项目计划总投资608.95万元，第一批资金拨付总投资的95%，即578.5万元。</t>
  </si>
  <si>
    <t>大塘村委会黄龙村村巷建设</t>
  </si>
  <si>
    <t>黄龙村</t>
  </si>
  <si>
    <t>硬化村路村巷2580平方米</t>
  </si>
  <si>
    <t>该项目计划总投资79万，2020年已拨付65.33万元，2021年拨付剩余资金，即13.67万元。</t>
  </si>
  <si>
    <t>提升179户1085人生产条件</t>
  </si>
  <si>
    <t>长坡村委会土尾村村巷建设</t>
  </si>
  <si>
    <t>土尾村</t>
  </si>
  <si>
    <t>建设村路村巷1800平方米</t>
  </si>
  <si>
    <t>该项目计划总投资50.77万，2020年已拨付43.63万元，2021年拨付剩余资金，即7.14万元。</t>
  </si>
  <si>
    <t>提升118户581人生产条件</t>
  </si>
  <si>
    <t>善井村委会村路村巷建设</t>
  </si>
  <si>
    <t>白沙村</t>
  </si>
  <si>
    <t>硬化白沙村村路村巷2500平方米</t>
  </si>
  <si>
    <t>该项目计划总投资69.5万，2020年已拨付43.57万元，2021年拨付剩余资金，即25.93万元。</t>
  </si>
  <si>
    <t>提升72户243人生产条件</t>
  </si>
  <si>
    <t>春芳村委会春芳村美丽乡村建设项目</t>
  </si>
  <si>
    <t>春芳村</t>
  </si>
  <si>
    <t>建设排水沟700米、道路工程1000m²</t>
  </si>
  <si>
    <t>/</t>
  </si>
  <si>
    <t>提升186户696人生产条件</t>
  </si>
  <si>
    <t>春芳村委会加潭村美丽乡村建设项目</t>
  </si>
  <si>
    <t>加潭村</t>
  </si>
  <si>
    <t>建设排水沟500米、道路工程900m²</t>
  </si>
  <si>
    <t>提升266户855人生产条件</t>
  </si>
  <si>
    <t>夏富村委会封克村美丽乡村建设项目</t>
  </si>
  <si>
    <t>封克村</t>
  </si>
  <si>
    <t>建设排水沟280米、道路工程280m²</t>
  </si>
  <si>
    <t>提升95户436人生产条件</t>
  </si>
  <si>
    <t>夏富村委会坡尾园村美丽乡村建设项目</t>
  </si>
  <si>
    <t>坡尾园村</t>
  </si>
  <si>
    <t>建设排水沟900米、道路工程1000m²</t>
  </si>
  <si>
    <t>提升98户442人生产条件</t>
  </si>
  <si>
    <t>夏富村委会排坡村美丽乡村建设项目</t>
  </si>
  <si>
    <t>排坡村</t>
  </si>
  <si>
    <t>建设排水沟1000米、道路工程150m²</t>
  </si>
  <si>
    <t>提升35户176人生产条件</t>
  </si>
  <si>
    <t>夏富村委会外坡村美丽乡村建设项目</t>
  </si>
  <si>
    <t>外坡村</t>
  </si>
  <si>
    <t>建设排水沟500米、道路工程50m²</t>
  </si>
  <si>
    <t>提升76户266人生产条件</t>
  </si>
  <si>
    <t>夏富村委会大茂村美丽乡村建设项目</t>
  </si>
  <si>
    <t>大茂村</t>
  </si>
  <si>
    <t>建设道路工程100m²</t>
  </si>
  <si>
    <t>提升198户1033人生产条件</t>
  </si>
  <si>
    <t>山口村委会水朗村美丽乡村建设项目</t>
  </si>
  <si>
    <t>水朗村</t>
  </si>
  <si>
    <t>建设排水沟40米、道路工程40m²</t>
  </si>
  <si>
    <t>提升31户165人生产条件</t>
  </si>
  <si>
    <t>山口村委会加巨坡村美丽乡村建设项目</t>
  </si>
  <si>
    <t>加巨坡村</t>
  </si>
  <si>
    <t>建设排水沟200米、道路工程500m²</t>
  </si>
  <si>
    <t>提升126户615人生产条件</t>
  </si>
  <si>
    <t>山口村委会新村沟村美丽乡村建设项目</t>
  </si>
  <si>
    <t>新村沟村</t>
  </si>
  <si>
    <t>建设排水沟150米、道路工程350m²</t>
  </si>
  <si>
    <t>山口村委会文头山村美丽乡村建设项目</t>
  </si>
  <si>
    <t>文头山村</t>
  </si>
  <si>
    <t>建设排水沟400米、道路工程650m²</t>
  </si>
  <si>
    <t>提升155户664人生产条件</t>
  </si>
  <si>
    <t>山口村委会飞树墩上村美丽乡村建设项目</t>
  </si>
  <si>
    <t>飞树墩上村</t>
  </si>
  <si>
    <t>建设排水沟250米、道路工程900m²</t>
  </si>
  <si>
    <t>提升70户291人生产条件</t>
  </si>
  <si>
    <t>山口村委会飞树墩下村美丽乡村建设项目</t>
  </si>
  <si>
    <t>飞树墩下村</t>
  </si>
  <si>
    <t>建设排水沟600米、道路工程1100m²</t>
  </si>
  <si>
    <t>提升37户165人生产条件</t>
  </si>
  <si>
    <t>山口村委会加来上村美丽乡村建设项目</t>
  </si>
  <si>
    <t>加来上村</t>
  </si>
  <si>
    <t>建设排水沟250米、道路工程500m²</t>
  </si>
  <si>
    <t>提升46户228人生产条件</t>
  </si>
  <si>
    <t>山口村委会加来下村美丽乡村建设项目</t>
  </si>
  <si>
    <t>加来下村</t>
  </si>
  <si>
    <t>建设排水沟150米、道路工程300m²</t>
  </si>
  <si>
    <t>提升66户268人生产条件</t>
  </si>
  <si>
    <t>二</t>
  </si>
  <si>
    <t>产业发展</t>
  </si>
  <si>
    <t>茶叶、槟榔、沉香产业及畜牧养殖（村集体入股）</t>
  </si>
  <si>
    <t>金江镇杨坤村委会</t>
  </si>
  <si>
    <t>海仔、南墩、善井、仁丁4个村委会以“公司+村集体”的模式，投入村级发展资金400万元与澄迈万昌苦丁茶场合作发展茶叶、槟榔、沉香产业及畜牧养殖。项目由公司负责组织实施，根据收益进行分红。</t>
  </si>
  <si>
    <t>5年</t>
  </si>
  <si>
    <t>100万/村委会</t>
  </si>
  <si>
    <t>海仔、南墩、善井、仁丁村委会</t>
  </si>
  <si>
    <t>每年按入股总金额的8%进行分红，预计每个贫困村年收入8万元。合作期限5年，合作期满本金返还村委会。</t>
  </si>
  <si>
    <t>通过入股分红形式，增加村集体经济收入</t>
  </si>
  <si>
    <t>福橙种植、销售（村集体入股）</t>
  </si>
  <si>
    <t>福山镇官族村委会</t>
  </si>
  <si>
    <t>太平、六山、木棉、北方4个村委会以“公司+村集体”的模式，投入村级发展资金与海南澄迈原真生态休闲农业开发有限公司合作发展福橙种植、销售项目。项目由公司负责组织实施，根据收益进行分红。</t>
  </si>
  <si>
    <t>太平、六山、木棉、北方村委会</t>
  </si>
  <si>
    <t>无核荔枝种植、加工、销售及农旅项目和基础设施修缮维护（脱贫户入股）</t>
  </si>
  <si>
    <t>桥头镇西岸村委会</t>
  </si>
  <si>
    <t>享受政策脱贫户1371户6695人采取“公司+村集体+脱贫户”的模式，委托村集体将产业发展资金投入海南陆侨农牧开发有限公司合作发展无核荔枝种植、加工、销售及农旅项目和基础设施修缮维护。项目由公司负责组织实施，采取保底收益方式进行分红。</t>
  </si>
  <si>
    <t>建档立卡享受政策贫困户800元/人</t>
  </si>
  <si>
    <t>每年按入股总金额的8%进行分红，预计年收入428480元。合作期限5年，合作期满本金返还村委会。</t>
  </si>
  <si>
    <t>通过入股分红形式，增加脱贫户收入</t>
  </si>
  <si>
    <t>三</t>
  </si>
  <si>
    <t>村公共服务</t>
  </si>
  <si>
    <t>脱贫光荣户奖励</t>
  </si>
  <si>
    <t>金江镇</t>
  </si>
  <si>
    <t>对2020年脱贫攻坚大比武中获得省、县级脱贫光荣户称号的贫困群众进行资金奖励</t>
  </si>
  <si>
    <t>省级脱贫光荣户1万元/户，市县级脱贫光荣户0.5万元/户</t>
  </si>
  <si>
    <t>通过表彰先进典型，激发贫困群众内生动力，进一步提升贫困群众获得感和满意度。</t>
  </si>
  <si>
    <t>通过资金奖励的形式，激发贫困群众争先创优意识</t>
  </si>
  <si>
    <t xml:space="preserve">    镇政府镇长：何其位                                               镇分管领导：朱建元                                    制表人：庄恢福</t>
  </si>
  <si>
    <t>大丰镇2021年财政专项扶贫资金项目计划表（第一批）</t>
  </si>
  <si>
    <t xml:space="preserve">  单位（盖章）：大丰镇人民政府</t>
  </si>
  <si>
    <t>享受政策脱贫户108户490人采取“公司+村集体+脱贫户”的模式，委托村集体将产业发展资金投入海南陆侨农牧开发有限公司合作发展无核荔枝种植、加工、销售及农旅项目和基础设施修缮维护。项目由公司负责组织实施，采取保底收益方式进行分红。</t>
  </si>
  <si>
    <t>大丰镇人民政府</t>
  </si>
  <si>
    <t>曾恒</t>
  </si>
  <si>
    <t>建档立卡享受政策脱贫户800元/人</t>
  </si>
  <si>
    <t>每年按入股总金额的8%进行分红，预计年收入31360元。合作期限5年，合作期满本金返还村委会</t>
  </si>
  <si>
    <t>大丰镇</t>
  </si>
  <si>
    <t xml:space="preserve">    镇政府镇长：曾恒                                               镇分管领导：王能                                    制表人：莫寞</t>
  </si>
  <si>
    <t>老城镇2021年财政专项扶贫资金项目计划表（第一批）</t>
  </si>
  <si>
    <t xml:space="preserve">  单位（盖章）：老城镇人民政府</t>
  </si>
  <si>
    <t>茶叶、槟榔、沉香产业及畜牧养殖（脱贫户入股）</t>
  </si>
  <si>
    <t>享受政策脱贫户82户296人采取“公司+村集体+脱贫户”的模式，委托村集体将产业发展资金投入澄迈万昌苦丁茶场合作发展茶叶、槟榔、沉香产业及畜牧养殖。项目由公司负责组织实施，采取保底收益方式进行分红。</t>
  </si>
  <si>
    <t>老城镇人民政府</t>
  </si>
  <si>
    <t>王尧</t>
  </si>
  <si>
    <t>每年按入股总金额的8%进行分红，预计年收入18944元。合作期限5年，合作期满本金返还村委会</t>
  </si>
  <si>
    <t>老城镇</t>
  </si>
  <si>
    <t xml:space="preserve">    镇政府镇长：王尧                                           镇分管领导：蔡亲锐                                  制表人：魏子平</t>
  </si>
  <si>
    <t>福山镇2021年财政专项扶贫资金项目计划表（第一批）</t>
  </si>
  <si>
    <t xml:space="preserve">  单位（盖章）：福山镇人民政府</t>
  </si>
  <si>
    <t>福橙种植、销售（脱贫户入股）</t>
  </si>
  <si>
    <t>享受政策脱贫户153户725人采取“公司+村集体+脱贫户”的模式，委托村集体将产业发展资金投入海南澄迈原真生态休闲农业开发有限公司合作发展福橙种植及销售。项目由公司负责组织实施，采取保底收益方式进行分红。</t>
  </si>
  <si>
    <t>福山镇人民政府</t>
  </si>
  <si>
    <t>黄道武</t>
  </si>
  <si>
    <t>每年按入股总金额的8%进行分红，预计年收入46400元。合作期限5年，合作期满本金返还村委会</t>
  </si>
  <si>
    <t>福橙种植（垦区脱贫户入股）</t>
  </si>
  <si>
    <t>垦区脱贫户3户14人采取“公司+村集体+垦区脱贫户”的模式，委托村集体将产业发展资金投入海南澄迈原真生态休闲农业开发有限公司合作发展福橙种植。项目由公司负责组织实施，采取保底收益方式进行分红。</t>
  </si>
  <si>
    <t>垦区脱贫户800元/人</t>
  </si>
  <si>
    <t>每年按入股总金额的8%进行分红，预计年收入896元。合作期限5年，合作期满本金返还村委会</t>
  </si>
  <si>
    <t>福山镇</t>
  </si>
  <si>
    <t xml:space="preserve">    镇政府镇长：黄道武                                               镇分管领导：陈荣宝                                   制表人：张昌伦</t>
  </si>
  <si>
    <t>桥头镇2021年财政专项扶贫资金项目计划表（第一批）</t>
  </si>
  <si>
    <t xml:space="preserve">  单位（盖章）：桥头镇人民政府</t>
  </si>
  <si>
    <t>发展生产</t>
  </si>
  <si>
    <t>养鸡（脱贫户入股）</t>
  </si>
  <si>
    <t>桥头镇荣兴村委会</t>
  </si>
  <si>
    <t>享受政策脱贫户222户965人与海南众牧农业科技有限公司合作，采取“公司+村集体+脱贫户”的发展方式，入股合作社，用于购买种苗、饲料等，发展养鸡（蛋鸡）产业第二期。项目由公司负责组织实施，采取保底收益方式进行分红。</t>
  </si>
  <si>
    <t>4年</t>
  </si>
  <si>
    <t>桥头镇人民政府</t>
  </si>
  <si>
    <t>邱其飞</t>
  </si>
  <si>
    <r>
      <rPr>
        <sz val="10"/>
        <rFont val="宋体"/>
        <charset val="134"/>
      </rPr>
      <t>每年按照资金总量的8%进行分红，预计年收入6.1</t>
    </r>
    <r>
      <rPr>
        <sz val="10"/>
        <rFont val="宋体"/>
        <charset val="134"/>
      </rPr>
      <t>76</t>
    </r>
    <r>
      <rPr>
        <sz val="10"/>
        <rFont val="宋体"/>
        <charset val="134"/>
      </rPr>
      <t>万元，合作期限4年，合作期满本金返还村委会</t>
    </r>
  </si>
  <si>
    <t>通过入股分红形式，持续增加脱贫户的收入</t>
  </si>
  <si>
    <t>桥头镇</t>
  </si>
  <si>
    <t xml:space="preserve">    镇政府镇长：邱其飞                                            镇分管领导：莫凌                                       制表人：邱德嗣</t>
  </si>
  <si>
    <t>瑞溪镇2021年财政专项扶贫资金项目计划表（第一批）</t>
  </si>
  <si>
    <t xml:space="preserve">  单位（盖章）：瑞溪镇人民政府</t>
  </si>
  <si>
    <t>种植椰子（番丁、村内、群庄、瑞联、山琼、加巨、南尖村委会脱贫户入股）</t>
  </si>
  <si>
    <t>瑞溪镇山口村</t>
  </si>
  <si>
    <t>享受政策脱贫户178户875人采取“公司+村集体+脱贫户”的模式，委托村集体将产业发展资金投入海南博远农业科技发展有限公司合作发展椰子种植基地，打造种植、观光、加工一体化产业链。</t>
  </si>
  <si>
    <t>瑞溪镇人民政府</t>
  </si>
  <si>
    <t>曾精</t>
  </si>
  <si>
    <t>每年按照资金总量的8%进行分红，预计年收入5.6万元，合作期限4年，合作期满本金返还给各村委会</t>
  </si>
  <si>
    <t>无核荔枝种植、加工、销售及农旅项目和基础设施修缮维护（北桥、北洋、里加、罗浮、三多、山尾、仙儒村委会脱贫户入股）</t>
  </si>
  <si>
    <t>享受政策脱贫户173户790人采取“公司+村集体+脱贫户”的模式，委托村集体将产业发展资金投入海南陆侨农牧开发有限公司合作发展无核荔枝种植、加工、销售及农旅项目和基础设施修缮维护。项目由公司负责组织实施，采取保底收益方式进行分红。</t>
  </si>
  <si>
    <t>每年按入股总金额的8%进行分红，预计年收入50560元。合作期限5年，合作期满本金返还村委会</t>
  </si>
  <si>
    <t>瑞溪镇</t>
  </si>
  <si>
    <t xml:space="preserve">    镇政府镇长：曾精                                             镇分管领导： 曾珺                                    制表人：李明泽</t>
  </si>
  <si>
    <t>永发镇2021年财政专项扶贫资金项目计划表（第一批）</t>
  </si>
  <si>
    <t xml:space="preserve">  单位（盖章）：永发镇人民政府</t>
  </si>
  <si>
    <t>永丰村委会那雅村修建挡土墙</t>
  </si>
  <si>
    <t>永丰村委会那雅村</t>
  </si>
  <si>
    <t>修建那雅村道路两侧挡土墙2*300米</t>
  </si>
  <si>
    <t>永发镇人民政府</t>
  </si>
  <si>
    <t>徐应颐</t>
  </si>
  <si>
    <t>该项目计划总投资58.46万元，2020年已拨付50.56万元，2021年拨付剩余资金，即7.9万元。</t>
  </si>
  <si>
    <t>解决65户320人出行难问题</t>
  </si>
  <si>
    <t>无核荔枝种植、加工、销售及农旅项目和基础设施修缮维护（村集体入股）</t>
  </si>
  <si>
    <t>与海南陆侨农牧开发有限公司合作，大山、赛玉2个村委会以“公司+村集体”的模式，投入村级发展资金200万元，用于发展无核荔枝种植、加工、销售及农旅项目和基础设施修缮维护项目。项目由公司负责组织实施，采取保底收益方式进行分红。</t>
  </si>
  <si>
    <t>大山、赛玉村委会</t>
  </si>
  <si>
    <t>享受政策脱贫户348户1577人采取“公司+村集体+脱贫户”的模式，委托村集体将产业发展资金投入海南陆侨农牧开发有限公司合作发展无核荔枝种植、加工、销售及农旅项目和基础设施修缮维护。项目由公司负责组织实施，采取保底收益方式进行分红。</t>
  </si>
  <si>
    <t>每年按入股总金额的8%进行分红，预计年收入100928元。合作期限5年，合作期满本金返还村委会</t>
  </si>
  <si>
    <t>永发镇</t>
  </si>
  <si>
    <t xml:space="preserve">    镇政府镇长：徐应颐                                           镇分管领导：吴天道                                        制表人：林位俐</t>
  </si>
  <si>
    <t>加乐镇2021年财政专项扶贫资金项目计划表（第一批）</t>
  </si>
  <si>
    <t xml:space="preserve">  单位（盖章）：加乐镇人民政府</t>
  </si>
  <si>
    <t>享受政策脱贫户319户1532人采取“公司+村集体+脱贫户”的模式，委托村集体将产业发展资金投入澄迈万昌苦丁茶场合作发展茶叶、槟榔、沉香产业及畜牧养殖项目。项目由公司负责组织实施，采取保底收益方式进行分红。</t>
  </si>
  <si>
    <t>加乐镇人民政府</t>
  </si>
  <si>
    <t>张泰基</t>
  </si>
  <si>
    <t>每年按入股总金额的8%进行分红，预计年收入98048元。合作期限5年，合作期满本金返还村委会</t>
  </si>
  <si>
    <t>加乐镇</t>
  </si>
  <si>
    <t xml:space="preserve">    镇政府镇长：张泰基                                          镇分管领导：欧昌伟                                     制表人：莫棚</t>
  </si>
  <si>
    <t>文儒镇2021年财政专项扶贫资金项目计划表（第一批）</t>
  </si>
  <si>
    <t xml:space="preserve">  单位（盖章）：文儒镇人民政府</t>
  </si>
  <si>
    <t>养牛
（村集体入股）</t>
  </si>
  <si>
    <t>文儒镇</t>
  </si>
  <si>
    <t>石浮、大边、珠宝岭、文丰、桂根、槟榔根、加月、昌文村委会8个贫困村采取“公司+村集体”的模式，投入村级发展资金800万元入股海南北雁农业有限责任公司，由海南北雁农业有限责任公司与海南慧牛农业科技有限公司合作发展小黄牛产业。海南北雁农业有限责任公司将资金投入于土地租赁、牛场基础设施建设及购牛等，并委托慧牛公司负责育肥、管理和销售以及发展林下蚯蚓养殖。计划年育肥3批，每批400头，年出栏1200头牛。</t>
  </si>
  <si>
    <t>10年</t>
  </si>
  <si>
    <t>文儒镇人民政府</t>
  </si>
  <si>
    <t>杨应宁</t>
  </si>
  <si>
    <t>石浮、大边、珠宝岭、文丰、桂根、槟榔根、加月、昌文村委会</t>
  </si>
  <si>
    <t>海南慧牛农业科技有限公司在扣除每年支付海南北雁农业有限责任公司保底收益48万元及养殖成本等外，每年再给予海南北雁农业有限责任公司盈利部分15%的分红。</t>
  </si>
  <si>
    <t>以合作分红方式发展养牛产业，增加村集体经济收入。</t>
  </si>
  <si>
    <t>享受政策脱贫户605户3017人采取“公司+村集体+脱贫户”的模式，委托村集体将产业发展资金投入澄迈万昌苦丁茶场合作发展茶叶、槟榔、沉香产业及畜牧养殖。项目由公司负责组织实施，采取保底收益方式进行分红。</t>
  </si>
  <si>
    <t>每年按入股总金额的8%进行分红，预计年收入193088元。合作期限5年，合作期满本金返还村委会</t>
  </si>
  <si>
    <t>购买复合肥</t>
  </si>
  <si>
    <t>红岗居</t>
  </si>
  <si>
    <t>购买86包复合肥，用于垦区脱贫户发展种植业（橡胶、槟榔、水稻）</t>
  </si>
  <si>
    <t>解决6户27人发展生产难题</t>
  </si>
  <si>
    <t>促进脱贫户增产增收</t>
  </si>
  <si>
    <t xml:space="preserve">    镇政府镇长：杨应宁                                               镇分管领导：邱启华                                     制表人：徐赛超</t>
  </si>
  <si>
    <t>中兴镇2021年财政专项扶贫资金项目计划表（第一批）</t>
  </si>
  <si>
    <t xml:space="preserve">  单位（盖章）：中兴镇人民政府</t>
  </si>
  <si>
    <t>中兴居委会道路、巷道硬化</t>
  </si>
  <si>
    <t>中兴居委会</t>
  </si>
  <si>
    <t>硬化彭宅村道路长60米，宽3.5米，修建排水沟200米，硬化巷道1600平方米</t>
  </si>
  <si>
    <t>中兴镇人民政府</t>
  </si>
  <si>
    <t>王广深</t>
  </si>
  <si>
    <t>该项目计划总投资41万元，2020年已拨付35万元，2021年拨付剩余资金，即6万元。</t>
  </si>
  <si>
    <t>解决95户385人出行难问题</t>
  </si>
  <si>
    <t>加龙村委会巷道硬化、排水沟修建、硬化道路</t>
  </si>
  <si>
    <t>加龙村委会</t>
  </si>
  <si>
    <t>1.硬化龙坦内村巷道1500平方米，修建排水沟1000米，硬化道路100米，宽3.5米；
2.硬化龙坦外村巷道1500平方米，硬化道路200米，宽3.5米，修建排水沟200米；</t>
  </si>
  <si>
    <t>该项目计划总投资110万元，2020年已拨付93万元，2021年拨付资金14.39万元。</t>
  </si>
  <si>
    <t>解决116户701人出行难问题</t>
  </si>
  <si>
    <t>享受政策脱贫户565户2361人采取“公司+村集体+脱贫户”的模式，委托村集体将产业发展资金投入海南陆侨农牧开发有限公司合作发展无核荔枝种植、加工、销售及农旅项目和基础设施修缮维护。项目由公司负责组织实施，采取保底收益方式进行分红。</t>
  </si>
  <si>
    <t>每年按入股总金额的8%进行分红，预计年收入151111元。合作期限5年，合作期满本金返还村委会</t>
  </si>
  <si>
    <t>与海南陆侨农牧开发有限公司合作，采取“公司+村集体”的模式，旺商、大云、福安3个村集体投入村级发展资金300万元入股公司，用于发展无核荔枝种植、加工、销售及农旅项目和基础设施修缮维护项目。</t>
  </si>
  <si>
    <t>旺商、大云、福安村委会</t>
  </si>
  <si>
    <t>无核荔枝种植、加工、销售及农旅项目和基础设施修缮维护（垦区脱贫户入股）</t>
  </si>
  <si>
    <t>垦区脱贫户4户18人采取“公司+村集体+垦区脱贫户”的模式，委托村集体将产业发展资金投入海南陆侨农牧开发有限公司合作发展无核荔枝种植、加工、销售及农旅项目和基础设施修缮维护。项目由公司负责组织实施，采取保底收益方式进行分红。</t>
  </si>
  <si>
    <t>每年按入股总金额的8%进行分红，预计年收入1152元。合作期限5年，合作期满本金返还村委会</t>
  </si>
  <si>
    <t>中兴镇</t>
  </si>
  <si>
    <t xml:space="preserve">    镇政府镇长：王广深                                                  镇分管领导：劳镫                                                 制表人：郑立宇</t>
  </si>
  <si>
    <t>仁兴镇2021年财政专项扶贫资金项目计划表（第一批）</t>
  </si>
  <si>
    <t xml:space="preserve">  单位（盖章）：仁兴镇人民政府</t>
  </si>
  <si>
    <t>享受政策脱贫户269户1266人采取“公司+村集体+脱贫户”的模式，委托村集体将产业发展资金投入海南澄迈原真生态休闲农业开发有限公司合作发展福橙种植、销售。项目由公司负责组织实施，采取保底收益方式进行分红。</t>
  </si>
  <si>
    <t>仁兴镇人民政府</t>
  </si>
  <si>
    <t>王洪</t>
  </si>
  <si>
    <t>每年按入股总金额的8%进行分红，预计年收入81024元。合作期限5年，合作期满本金返还村委会</t>
  </si>
  <si>
    <t>福橙种植、销售（垦区脱贫户入股）</t>
  </si>
  <si>
    <t>垦区脱贫户14户70人采取“公司+村集体+脱贫户”的模式，委托村集体将产业发展资金投入海南澄迈原真生态休闲农业开发有限公司合作发展福橙种植、销售。项目由公司负责组织实施，采取保底收益方式进行分红。</t>
  </si>
  <si>
    <t>每年按入股总金额的8%进行分红，预计年收入4480元。合作期限5年，合作期满本金返还居委会</t>
  </si>
  <si>
    <t xml:space="preserve">    镇政府镇长：王洪                                        镇分管领导：陈昱衡                                       制表人：林世民</t>
  </si>
  <si>
    <t>金安筹备组2021年财政专项扶贫资金项目计划表（第一批）</t>
  </si>
  <si>
    <t xml:space="preserve">  单位（盖章）：金安镇人民政府（筹）</t>
  </si>
  <si>
    <t>享受政策脱贫户9户43人采取“公司+村集体+脱贫户”的模式，委托村集体将产业发展资金投入澄迈万昌苦丁茶场合作发展茶叶、槟榔、沉香产业及畜牧养殖。项目由公司负责组织实施，采取保底收益方式进行分红。</t>
  </si>
  <si>
    <t>金安镇人民政府（筹）</t>
  </si>
  <si>
    <t>陈立</t>
  </si>
  <si>
    <t>每年按入股总金额的8%进行分红，预计年收入2752元。合作期限5年，合作期满本金返还村委会</t>
  </si>
  <si>
    <t xml:space="preserve">   筹备组组长：陈立                                   筹备组分管领导：王文教                               制表人：许小云</t>
  </si>
  <si>
    <t>澄迈县水务局2021年财政专项扶贫资金项目计划表（第一批）</t>
  </si>
  <si>
    <t xml:space="preserve">  单位（盖章）：澄迈县水务局</t>
  </si>
  <si>
    <t>18个行政村农村污水治理及收集管网工程（EPC+O)</t>
  </si>
  <si>
    <t>（1）中兴镇旺商村委会、孔水村委会、大云村委会、福安村委会；
（2）文儒镇加月村委会、珠宝岭村委会、文丰村委会、石浮村委会、桂根村委会、大边村委会、昌文村委会、槟榔根村委会；
（3）金江镇太平村委会、善井村委会、木棉村委会、北芳村委会；
（4）加乐镇加朗村委会；
（5）永发镇大山村委会</t>
  </si>
  <si>
    <t>污水管网总长268506m，收集槽2707座，检查井4341座，一体化集中处理设备175座</t>
  </si>
  <si>
    <t>澄迈县水务局</t>
  </si>
  <si>
    <t>王文艺</t>
  </si>
  <si>
    <t>改善人居环境，受益人口34948人</t>
  </si>
  <si>
    <t>改善人居环境</t>
  </si>
  <si>
    <t>生活条件改善</t>
  </si>
  <si>
    <t>金江镇农村饮水安全工程（善井村、新安村、里好村、宋岭村）</t>
  </si>
  <si>
    <t>善井村、新安村、里好村、宋岭村</t>
  </si>
  <si>
    <t>善井村新建一口机井及一座水塔，并延伸管网至各家各户。新安村新建一口机井，并延伸管网至各家各户；更换村内原有水塔管道。里好村驳接S303市政给水管，敷设至村内水塔，更换村内原有水塔管道。宋岭村更换村内原有水塔管道。</t>
  </si>
  <si>
    <t>解决饮水安全问题2060人</t>
  </si>
  <si>
    <t>落实安全饮水保障</t>
  </si>
  <si>
    <t>永发镇卜罗村委会供水工程</t>
  </si>
  <si>
    <t>卜罗村</t>
  </si>
  <si>
    <t>供水总规模800m³/d，卜罗村新建大口井、倒锥水塔1座及配套管网工程13.53km。</t>
  </si>
  <si>
    <t>解决饮水安全问题740人</t>
  </si>
  <si>
    <t>金江镇善井村委会供水工程</t>
  </si>
  <si>
    <t>后岭村、安良村、后村、白沙村</t>
  </si>
  <si>
    <t>项目供水范围为善井村委会后岭村、安良村、后村、白沙村4个自然村，在后岭村新建机井以深层地下水为水源，对水质进行消毒处理，服务后岭村、后村和白沙村，供水规模80m³/d；后岭村新建配水干管20m，1.5km配水支管至后村和白沙村，村内管道2.6km；安良村新建村内管道1.4km，新建机井、设备间、水塔</t>
  </si>
  <si>
    <t>解决饮水安全问题1025人</t>
  </si>
  <si>
    <t>中兴镇二期供水管网工程</t>
  </si>
  <si>
    <t>保村委会、福来村委会、加龙村委会、仁洞村委会等6个村委会的24个自然村</t>
  </si>
  <si>
    <t>项目供水范围为中兴社区、好保村委会、福来村委会、加龙村委会、仁洞村委会等6个村委会的24个自然村，从预留村口供水主管至各居民用户前的供水支管接驳，管网长度56247m。供水规模723.96m³/d，供水人口8556人</t>
  </si>
  <si>
    <t>解决饮水安全问题8556人</t>
  </si>
  <si>
    <t>中兴镇福安村委会供水工程</t>
  </si>
  <si>
    <t>高田上村</t>
  </si>
  <si>
    <t>供水范围为福安村委会高田上村，以深层地下水为水源，在高田上村新建大口井取水，并对水质进行除铁除锰、消毒处理，输送至新建水塔后重力流配水至用户，新建大口井一座，水塔一座，CTT消毒投加器一套，村内管道1382m</t>
  </si>
  <si>
    <t>解决饮水安全问题269人</t>
  </si>
  <si>
    <t>永发镇大山村委会供水主管工程</t>
  </si>
  <si>
    <t>永发镇大山村委会</t>
  </si>
  <si>
    <t>新吴水厂主管延伸约7km至大山村委会</t>
  </si>
  <si>
    <t>解决饮水安全问题2160人</t>
  </si>
  <si>
    <t>金江镇海仔村委会下宅岭村供水工程</t>
  </si>
  <si>
    <t>金江镇下宅岭村</t>
  </si>
  <si>
    <t>设计供水范围为下宅岭村，总人口为330人，供水规模为50m³/d。新建配水管网及入户水表
采用材质为PE的dn75主干管进行配水，接入新建村内管道进行供水。管道敷设总长为4.65km,及维修一座加压站。</t>
  </si>
  <si>
    <t>解决饮水安全问题330人</t>
  </si>
  <si>
    <t>金江镇春芳村委会加潭村供水工程</t>
  </si>
  <si>
    <t>金江镇下宅岭村加潭村</t>
  </si>
  <si>
    <t>设计供水范围为加潭村，总人口为1200人，供水规模为200m³/d。新建配水管网及入户水表
采用材质为PE的dn110主干管进行配水，接入新建村内管道进行供水。管道敷设总长为4.9km</t>
  </si>
  <si>
    <t>解决饮水安全问题1200人</t>
  </si>
  <si>
    <t>加乐镇加乐水厂取水头部上移工程（EPC）</t>
  </si>
  <si>
    <t>新建圆形干式取水泵房一座，新建两根D219x6焊接钢管</t>
  </si>
  <si>
    <t>解决饮水安全问题22331人</t>
  </si>
  <si>
    <t>文儒镇昌文村委会供水工程</t>
  </si>
  <si>
    <t>文儒镇昌文村</t>
  </si>
  <si>
    <t>接入市政供水主管网延伸至村内，新建村内管网3公里。</t>
  </si>
  <si>
    <t>解决饮水安全问题225人</t>
  </si>
  <si>
    <t>农村饮水水质检测及饮水安全排查编制</t>
  </si>
  <si>
    <t>各镇</t>
  </si>
  <si>
    <t>2019年饮水安全水质检测工作及农村饮水安全工程 脱贫攻坚台账摸底调查两项工作</t>
  </si>
  <si>
    <t>保障300000人饮水安全问题</t>
  </si>
  <si>
    <t xml:space="preserve">    局长：王文艺                                               局分管领导：梁军                                             制表人：吴翔 </t>
  </si>
  <si>
    <t>扶贫办2021年财政专项扶贫资金项目计划表（第一批）</t>
  </si>
  <si>
    <t xml:space="preserve">  单位（盖章）：澄迈县扶贫工作办公室</t>
  </si>
  <si>
    <t>教育扶贫</t>
  </si>
  <si>
    <t>建档立卡学生高职教育补助</t>
  </si>
  <si>
    <t>发放建档立卡享受政策脱贫学生高职教育学段补助145人</t>
  </si>
  <si>
    <t>澄迈县扶贫办</t>
  </si>
  <si>
    <t>王姑</t>
  </si>
  <si>
    <t>高职教育1750元/学期/人</t>
  </si>
  <si>
    <t>按规定落实高职教育资助政策，保障受补助学生基本生活，减轻农村脱贫家庭负担。</t>
  </si>
  <si>
    <t>减轻脱贫家庭学生在校经济负担</t>
  </si>
  <si>
    <t xml:space="preserve">   主任：王姑                                      分管领导：王权位                                  制表人：李金元</t>
  </si>
</sst>
</file>

<file path=xl/styles.xml><?xml version="1.0" encoding="utf-8"?>
<styleSheet xmlns="http://schemas.openxmlformats.org/spreadsheetml/2006/main">
  <numFmts count="12">
    <numFmt numFmtId="176" formatCode="0.000_ "/>
    <numFmt numFmtId="177" formatCode="0;[Red]0"/>
    <numFmt numFmtId="42" formatCode="_ &quot;￥&quot;* #,##0_ ;_ &quot;￥&quot;* \-#,##0_ ;_ &quot;￥&quot;* &quot;-&quot;_ ;_ @_ "/>
    <numFmt numFmtId="43" formatCode="_ * #,##0.00_ ;_ * \-#,##0.00_ ;_ * &quot;-&quot;??_ ;_ @_ "/>
    <numFmt numFmtId="178" formatCode="0.0_ "/>
    <numFmt numFmtId="41" formatCode="_ * #,##0_ ;_ * \-#,##0_ ;_ * &quot;-&quot;_ ;_ @_ "/>
    <numFmt numFmtId="44" formatCode="_ &quot;￥&quot;* #,##0.00_ ;_ &quot;￥&quot;* \-#,##0.00_ ;_ &quot;￥&quot;* &quot;-&quot;??_ ;_ @_ "/>
    <numFmt numFmtId="179" formatCode="0.00_ "/>
    <numFmt numFmtId="180" formatCode="0_ "/>
    <numFmt numFmtId="181" formatCode="0.0"/>
    <numFmt numFmtId="182" formatCode="0.0;[Red]0.0"/>
    <numFmt numFmtId="183" formatCode="0.00_);[Red]\(0.00\)"/>
  </numFmts>
  <fonts count="39">
    <font>
      <sz val="12"/>
      <name val="宋体"/>
      <charset val="134"/>
    </font>
    <font>
      <sz val="11"/>
      <color theme="1"/>
      <name val="宋体"/>
      <charset val="134"/>
      <scheme val="minor"/>
    </font>
    <font>
      <sz val="11"/>
      <name val="宋体"/>
      <charset val="134"/>
    </font>
    <font>
      <sz val="10"/>
      <name val="宋体"/>
      <charset val="134"/>
    </font>
    <font>
      <b/>
      <sz val="20"/>
      <color indexed="8"/>
      <name val="宋体"/>
      <charset val="134"/>
    </font>
    <font>
      <sz val="20"/>
      <name val="宋体"/>
      <charset val="134"/>
    </font>
    <font>
      <sz val="12"/>
      <color indexed="8"/>
      <name val="宋体"/>
      <charset val="134"/>
    </font>
    <font>
      <sz val="10"/>
      <color indexed="8"/>
      <name val="宋体"/>
      <charset val="134"/>
    </font>
    <font>
      <b/>
      <sz val="11"/>
      <color indexed="0"/>
      <name val="宋体"/>
      <charset val="134"/>
    </font>
    <font>
      <sz val="11"/>
      <color indexed="0"/>
      <name val="宋体"/>
      <charset val="134"/>
    </font>
    <font>
      <sz val="10"/>
      <color indexed="0"/>
      <name val="宋体"/>
      <charset val="134"/>
    </font>
    <font>
      <sz val="10"/>
      <name val="宋体"/>
      <charset val="134"/>
      <scheme val="minor"/>
    </font>
    <font>
      <sz val="12"/>
      <name val="宋体"/>
      <charset val="134"/>
      <scheme val="minor"/>
    </font>
    <font>
      <sz val="11"/>
      <name val="宋体"/>
      <charset val="134"/>
      <scheme val="minor"/>
    </font>
    <font>
      <sz val="10"/>
      <color rgb="FF000000"/>
      <name val="宋体"/>
      <charset val="134"/>
    </font>
    <font>
      <b/>
      <sz val="20"/>
      <name val="宋体"/>
      <charset val="134"/>
    </font>
    <font>
      <b/>
      <sz val="11"/>
      <name val="宋体"/>
      <charset val="134"/>
    </font>
    <font>
      <b/>
      <sz val="10"/>
      <name val="宋体"/>
      <charset val="134"/>
    </font>
    <font>
      <sz val="11"/>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theme="1"/>
      <name val="Tahoma"/>
      <charset val="134"/>
    </font>
    <font>
      <sz val="11"/>
      <color rgb="FF3F3F7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21" fillId="8" borderId="0" applyNumberFormat="0" applyBorder="0" applyAlignment="0" applyProtection="0">
      <alignment vertical="center"/>
    </xf>
    <xf numFmtId="0" fontId="23" fillId="9"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1" fillId="11" borderId="0" applyNumberFormat="0" applyBorder="0" applyAlignment="0" applyProtection="0">
      <alignment vertical="center"/>
    </xf>
    <xf numFmtId="0" fontId="20" fillId="4" borderId="0" applyNumberFormat="0" applyBorder="0" applyAlignment="0" applyProtection="0">
      <alignment vertical="center"/>
    </xf>
    <xf numFmtId="43" fontId="1" fillId="0" borderId="0" applyFont="0" applyFill="0" applyBorder="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17" borderId="21" applyNumberFormat="0" applyFont="0" applyAlignment="0" applyProtection="0">
      <alignment vertical="center"/>
    </xf>
    <xf numFmtId="0" fontId="19" fillId="16"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0" borderId="0" applyBorder="0"/>
    <xf numFmtId="0" fontId="24" fillId="0" borderId="19" applyNumberFormat="0" applyFill="0" applyAlignment="0" applyProtection="0">
      <alignment vertical="center"/>
    </xf>
    <xf numFmtId="0" fontId="28" fillId="0" borderId="19" applyNumberFormat="0" applyFill="0" applyAlignment="0" applyProtection="0">
      <alignment vertical="center"/>
    </xf>
    <xf numFmtId="0" fontId="19" fillId="15" borderId="0" applyNumberFormat="0" applyBorder="0" applyAlignment="0" applyProtection="0">
      <alignment vertical="center"/>
    </xf>
    <xf numFmtId="0" fontId="30" fillId="0" borderId="20" applyNumberFormat="0" applyFill="0" applyAlignment="0" applyProtection="0">
      <alignment vertical="center"/>
    </xf>
    <xf numFmtId="0" fontId="19" fillId="7" borderId="0" applyNumberFormat="0" applyBorder="0" applyAlignment="0" applyProtection="0">
      <alignment vertical="center"/>
    </xf>
    <xf numFmtId="0" fontId="33" fillId="18" borderId="22" applyNumberFormat="0" applyAlignment="0" applyProtection="0">
      <alignment vertical="center"/>
    </xf>
    <xf numFmtId="0" fontId="31" fillId="18" borderId="18" applyNumberFormat="0" applyAlignment="0" applyProtection="0">
      <alignment vertical="center"/>
    </xf>
    <xf numFmtId="0" fontId="35" fillId="22" borderId="23" applyNumberFormat="0" applyAlignment="0" applyProtection="0">
      <alignment vertical="center"/>
    </xf>
    <xf numFmtId="0" fontId="21" fillId="24" borderId="0" applyNumberFormat="0" applyBorder="0" applyAlignment="0" applyProtection="0">
      <alignment vertical="center"/>
    </xf>
    <xf numFmtId="0" fontId="19" fillId="3" borderId="0" applyNumberFormat="0" applyBorder="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27" fillId="14" borderId="0" applyNumberFormat="0" applyBorder="0" applyAlignment="0" applyProtection="0">
      <alignment vertical="center"/>
    </xf>
    <xf numFmtId="0" fontId="38" fillId="27" borderId="0" applyNumberFormat="0" applyBorder="0" applyAlignment="0" applyProtection="0">
      <alignment vertical="center"/>
    </xf>
    <xf numFmtId="0" fontId="21" fillId="29" borderId="0" applyNumberFormat="0" applyBorder="0" applyAlignment="0" applyProtection="0">
      <alignment vertical="center"/>
    </xf>
    <xf numFmtId="0" fontId="19" fillId="21" borderId="0" applyNumberFormat="0" applyBorder="0" applyAlignment="0" applyProtection="0">
      <alignment vertical="center"/>
    </xf>
    <xf numFmtId="0" fontId="21" fillId="5"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21" fillId="20" borderId="0" applyNumberFormat="0" applyBorder="0" applyAlignment="0" applyProtection="0">
      <alignment vertical="center"/>
    </xf>
    <xf numFmtId="0" fontId="21" fillId="12" borderId="0" applyNumberFormat="0" applyBorder="0" applyAlignment="0" applyProtection="0">
      <alignment vertical="center"/>
    </xf>
    <xf numFmtId="0" fontId="19" fillId="10" borderId="0" applyNumberFormat="0" applyBorder="0" applyAlignment="0" applyProtection="0">
      <alignment vertical="center"/>
    </xf>
    <xf numFmtId="0" fontId="21" fillId="6"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21" fillId="19" borderId="0" applyNumberFormat="0" applyBorder="0" applyAlignment="0" applyProtection="0">
      <alignment vertical="center"/>
    </xf>
    <xf numFmtId="0" fontId="19" fillId="33" borderId="0" applyNumberFormat="0" applyBorder="0" applyAlignment="0" applyProtection="0">
      <alignment vertical="center"/>
    </xf>
    <xf numFmtId="0" fontId="1" fillId="0" borderId="0">
      <alignment vertical="center"/>
    </xf>
  </cellStyleXfs>
  <cellXfs count="128">
    <xf numFmtId="0" fontId="0" fillId="0" borderId="0" xfId="0">
      <alignment vertical="center"/>
    </xf>
    <xf numFmtId="0" fontId="1" fillId="0" borderId="0" xfId="0" applyNumberFormat="1" applyFont="1" applyFill="1" applyBorder="1" applyAlignment="1">
      <alignment vertical="center"/>
    </xf>
    <xf numFmtId="0" fontId="2" fillId="0" borderId="0" xfId="0" applyFont="1">
      <alignment vertical="center"/>
    </xf>
    <xf numFmtId="0" fontId="3" fillId="0" borderId="0" xfId="0" applyFont="1">
      <alignment vertical="center"/>
    </xf>
    <xf numFmtId="0" fontId="1" fillId="0" borderId="0" xfId="0" applyFont="1" applyFill="1" applyBorder="1" applyAlignment="1">
      <alignment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NumberFormat="1" applyFont="1" applyFill="1" applyAlignment="1">
      <alignment horizontal="left" vertical="center"/>
    </xf>
    <xf numFmtId="0" fontId="7" fillId="0" borderId="0" xfId="0" applyNumberFormat="1" applyFont="1" applyFill="1" applyBorder="1" applyAlignment="1">
      <alignment horizontal="center" vertical="center"/>
    </xf>
    <xf numFmtId="0" fontId="6" fillId="0" borderId="0" xfId="0" applyNumberFormat="1" applyFont="1" applyFill="1" applyAlignment="1">
      <alignment horizontal="right" vertical="center"/>
    </xf>
    <xf numFmtId="0" fontId="8"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0" xfId="0" applyFont="1" applyFill="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0" fillId="0" borderId="0" xfId="0" applyBorder="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2" fillId="0" borderId="0" xfId="0" applyFont="1" applyFill="1" applyBorder="1" applyAlignment="1">
      <alignment horizontal="left" vertical="center"/>
    </xf>
    <xf numFmtId="0" fontId="8" fillId="0" borderId="1" xfId="0" applyNumberFormat="1"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8" fillId="0" borderId="8"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right" vertical="center"/>
    </xf>
    <xf numFmtId="0" fontId="16" fillId="0" borderId="1" xfId="0" applyFont="1" applyBorder="1" applyAlignment="1">
      <alignment horizontal="center" vertical="center" wrapText="1"/>
    </xf>
    <xf numFmtId="0" fontId="17"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0" fillId="0" borderId="0" xfId="0" applyAlignment="1">
      <alignment horizontal="center" vertical="center"/>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0" fillId="0" borderId="0" xfId="0" applyNumberFormat="1" applyFont="1" applyFill="1" applyAlignment="1">
      <alignment horizontal="center" vertical="center"/>
    </xf>
    <xf numFmtId="0" fontId="16" fillId="0" borderId="8" xfId="0" applyFont="1" applyBorder="1" applyAlignment="1">
      <alignment horizontal="center" vertical="center" wrapText="1"/>
    </xf>
    <xf numFmtId="0" fontId="2" fillId="0" borderId="1" xfId="0" applyFont="1" applyFill="1" applyBorder="1" applyAlignment="1">
      <alignment vertical="center"/>
    </xf>
    <xf numFmtId="0" fontId="2"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5" fillId="0" borderId="0" xfId="0" applyFont="1" applyBorder="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14" fillId="0" borderId="1" xfId="0" applyFont="1" applyFill="1" applyBorder="1" applyAlignment="1">
      <alignment horizontal="left" vertical="center" wrapText="1"/>
    </xf>
    <xf numFmtId="0" fontId="11" fillId="0" borderId="1" xfId="19"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8" xfId="0" applyFont="1" applyBorder="1" applyAlignment="1">
      <alignment horizontal="center" vertical="center" wrapText="1"/>
    </xf>
    <xf numFmtId="0" fontId="9"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Alignment="1">
      <alignment horizontal="center" vertical="center"/>
    </xf>
    <xf numFmtId="17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left" vertical="center"/>
    </xf>
    <xf numFmtId="0" fontId="4" fillId="0" borderId="0" xfId="0" applyFont="1" applyFill="1" applyAlignment="1">
      <alignment horizontal="center" vertical="center" wrapText="1"/>
    </xf>
    <xf numFmtId="0" fontId="5" fillId="0" borderId="0" xfId="0" applyFont="1" applyFill="1">
      <alignment vertical="center"/>
    </xf>
    <xf numFmtId="0" fontId="2"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49" fontId="11" fillId="0" borderId="1" xfId="5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83" fontId="2"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35"/>
  <sheetViews>
    <sheetView view="pageBreakPreview" zoomScaleNormal="100" workbookViewId="0">
      <pane ySplit="5" topLeftCell="A24" activePane="bottomLeft" state="frozen"/>
      <selection/>
      <selection pane="bottomLeft" activeCell="A4" sqref="A4:A5"/>
    </sheetView>
  </sheetViews>
  <sheetFormatPr defaultColWidth="9" defaultRowHeight="14.25"/>
  <cols>
    <col min="1" max="1" width="4.5" customWidth="1"/>
    <col min="2" max="2" width="12.375" customWidth="1"/>
    <col min="3" max="3" width="7.625" customWidth="1"/>
    <col min="4" max="4" width="30" customWidth="1"/>
    <col min="5" max="5" width="5.875" customWidth="1"/>
    <col min="6" max="6" width="9.25" customWidth="1"/>
    <col min="7" max="7" width="7.375" customWidth="1"/>
    <col min="8" max="8" width="14.375" customWidth="1"/>
    <col min="9" max="9" width="7.75" customWidth="1"/>
    <col min="10" max="10" width="9" customWidth="1"/>
    <col min="11" max="11" width="8.875" customWidth="1"/>
    <col min="12" max="12" width="8.125" customWidth="1"/>
    <col min="13" max="14" width="7.125" customWidth="1"/>
    <col min="15" max="15" width="22.625" customWidth="1"/>
    <col min="16" max="16" width="9.5" customWidth="1"/>
  </cols>
  <sheetData>
    <row r="1" ht="22" customHeight="1" spans="1:2">
      <c r="A1" s="111" t="s">
        <v>0</v>
      </c>
      <c r="B1" s="111"/>
    </row>
    <row r="2" ht="29" customHeight="1" spans="1:16">
      <c r="A2" s="112" t="s">
        <v>1</v>
      </c>
      <c r="B2" s="113"/>
      <c r="C2" s="113"/>
      <c r="D2" s="113"/>
      <c r="E2" s="113"/>
      <c r="F2" s="113"/>
      <c r="G2" s="113"/>
      <c r="H2" s="113"/>
      <c r="I2" s="113"/>
      <c r="J2" s="113"/>
      <c r="K2" s="113"/>
      <c r="L2" s="113"/>
      <c r="M2" s="113"/>
      <c r="N2" s="113"/>
      <c r="O2" s="113"/>
      <c r="P2" s="113"/>
    </row>
    <row r="3" s="1" customFormat="1" ht="21" customHeight="1" spans="1:16">
      <c r="A3" s="7" t="s">
        <v>2</v>
      </c>
      <c r="B3" s="7"/>
      <c r="C3" s="7"/>
      <c r="D3" s="7"/>
      <c r="E3" s="8"/>
      <c r="F3" s="8"/>
      <c r="G3" s="8"/>
      <c r="H3" s="114"/>
      <c r="I3" s="114"/>
      <c r="J3" s="114"/>
      <c r="K3" s="114"/>
      <c r="L3" s="114"/>
      <c r="M3" s="114"/>
      <c r="N3" s="114"/>
      <c r="O3" s="114"/>
      <c r="P3" s="114"/>
    </row>
    <row r="4" s="2" customFormat="1" ht="20" customHeight="1" spans="1:16">
      <c r="A4" s="23" t="s">
        <v>3</v>
      </c>
      <c r="B4" s="23" t="s">
        <v>4</v>
      </c>
      <c r="C4" s="23" t="s">
        <v>5</v>
      </c>
      <c r="D4" s="23" t="s">
        <v>6</v>
      </c>
      <c r="E4" s="23" t="s">
        <v>7</v>
      </c>
      <c r="F4" s="23" t="s">
        <v>8</v>
      </c>
      <c r="G4" s="23" t="s">
        <v>9</v>
      </c>
      <c r="H4" s="23" t="s">
        <v>10</v>
      </c>
      <c r="I4" s="119" t="s">
        <v>11</v>
      </c>
      <c r="J4" s="120"/>
      <c r="K4" s="120"/>
      <c r="L4" s="121"/>
      <c r="M4" s="22" t="s">
        <v>12</v>
      </c>
      <c r="N4" s="22"/>
      <c r="O4" s="22" t="s">
        <v>13</v>
      </c>
      <c r="P4" s="22" t="s">
        <v>14</v>
      </c>
    </row>
    <row r="5" s="2" customFormat="1" ht="29" customHeight="1" spans="1:16">
      <c r="A5" s="23"/>
      <c r="B5" s="23"/>
      <c r="C5" s="23"/>
      <c r="D5" s="23"/>
      <c r="E5" s="23"/>
      <c r="F5" s="23"/>
      <c r="G5" s="23"/>
      <c r="H5" s="23"/>
      <c r="I5" s="23" t="s">
        <v>15</v>
      </c>
      <c r="J5" s="23" t="s">
        <v>16</v>
      </c>
      <c r="K5" s="23" t="s">
        <v>17</v>
      </c>
      <c r="L5" s="23" t="s">
        <v>18</v>
      </c>
      <c r="M5" s="22" t="s">
        <v>19</v>
      </c>
      <c r="N5" s="22" t="s">
        <v>20</v>
      </c>
      <c r="O5" s="22"/>
      <c r="P5" s="22"/>
    </row>
    <row r="6" s="2" customFormat="1" ht="29" customHeight="1" spans="1:16">
      <c r="A6" s="11" t="s">
        <v>21</v>
      </c>
      <c r="B6" s="12"/>
      <c r="C6" s="12"/>
      <c r="D6" s="12"/>
      <c r="E6" s="12"/>
      <c r="F6" s="12"/>
      <c r="G6" s="12"/>
      <c r="H6" s="12"/>
      <c r="I6" s="24">
        <f>I7+I29+I33</f>
        <v>3694.92</v>
      </c>
      <c r="J6" s="24">
        <f>J7+J29+J33</f>
        <v>2642</v>
      </c>
      <c r="K6" s="24">
        <f>K7+K29+K33</f>
        <v>535.6</v>
      </c>
      <c r="L6" s="24">
        <f>L7+L29+L33</f>
        <v>517.32</v>
      </c>
      <c r="M6" s="24"/>
      <c r="N6" s="24"/>
      <c r="O6" s="12"/>
      <c r="P6" s="12"/>
    </row>
    <row r="7" s="96" customFormat="1" ht="34" customHeight="1" spans="1:16">
      <c r="A7" s="91" t="s">
        <v>22</v>
      </c>
      <c r="B7" s="92" t="s">
        <v>23</v>
      </c>
      <c r="C7" s="92"/>
      <c r="D7" s="92"/>
      <c r="E7" s="92"/>
      <c r="F7" s="92"/>
      <c r="G7" s="92"/>
      <c r="H7" s="92"/>
      <c r="I7" s="29">
        <f>SUM(I8:I28)</f>
        <v>2323.32</v>
      </c>
      <c r="J7" s="29">
        <f>SUM(J8:J28)</f>
        <v>1842</v>
      </c>
      <c r="K7" s="29">
        <f>SUM(K8:K28)</f>
        <v>0</v>
      </c>
      <c r="L7" s="29">
        <f>SUM(L8:L28)</f>
        <v>481.32</v>
      </c>
      <c r="M7" s="29"/>
      <c r="N7" s="29"/>
      <c r="O7" s="92"/>
      <c r="P7" s="92"/>
    </row>
    <row r="8" s="96" customFormat="1" ht="72" customHeight="1" spans="1:16">
      <c r="A8" s="17">
        <v>1</v>
      </c>
      <c r="B8" s="115" t="s">
        <v>24</v>
      </c>
      <c r="C8" s="17" t="s">
        <v>25</v>
      </c>
      <c r="D8" s="116" t="s">
        <v>26</v>
      </c>
      <c r="E8" s="17" t="s">
        <v>27</v>
      </c>
      <c r="F8" s="17" t="s">
        <v>28</v>
      </c>
      <c r="G8" s="17" t="s">
        <v>29</v>
      </c>
      <c r="H8" s="63" t="s">
        <v>30</v>
      </c>
      <c r="I8" s="29">
        <f>SUM(J8:L8)</f>
        <v>646</v>
      </c>
      <c r="J8" s="29">
        <v>646</v>
      </c>
      <c r="K8" s="29">
        <v>0</v>
      </c>
      <c r="L8" s="29"/>
      <c r="M8" s="29">
        <v>293</v>
      </c>
      <c r="N8" s="29">
        <v>975</v>
      </c>
      <c r="O8" s="17" t="str">
        <f t="shared" ref="O8:O10" si="0">"解决"&amp;M8&amp;"户"&amp;N8&amp;"人"&amp;"出行难题"</f>
        <v>解决293户975人出行难题</v>
      </c>
      <c r="P8" s="15" t="s">
        <v>31</v>
      </c>
    </row>
    <row r="9" s="96" customFormat="1" ht="93" customHeight="1" spans="1:16">
      <c r="A9" s="17">
        <v>2</v>
      </c>
      <c r="B9" s="115" t="s">
        <v>32</v>
      </c>
      <c r="C9" s="115" t="s">
        <v>33</v>
      </c>
      <c r="D9" s="116" t="s">
        <v>34</v>
      </c>
      <c r="E9" s="17" t="s">
        <v>27</v>
      </c>
      <c r="F9" s="17" t="s">
        <v>28</v>
      </c>
      <c r="G9" s="17" t="s">
        <v>29</v>
      </c>
      <c r="H9" s="63" t="s">
        <v>35</v>
      </c>
      <c r="I9" s="29">
        <f>SUM(J9:L9)</f>
        <v>617.5</v>
      </c>
      <c r="J9" s="122">
        <v>617.5</v>
      </c>
      <c r="K9" s="29">
        <v>0</v>
      </c>
      <c r="L9" s="29"/>
      <c r="M9" s="29">
        <v>217</v>
      </c>
      <c r="N9" s="29">
        <v>663</v>
      </c>
      <c r="O9" s="17" t="str">
        <f t="shared" si="0"/>
        <v>解决217户663人出行难题</v>
      </c>
      <c r="P9" s="15" t="s">
        <v>31</v>
      </c>
    </row>
    <row r="10" s="96" customFormat="1" ht="93" customHeight="1" spans="1:16">
      <c r="A10" s="17">
        <v>3</v>
      </c>
      <c r="B10" s="115" t="s">
        <v>36</v>
      </c>
      <c r="C10" s="115" t="s">
        <v>37</v>
      </c>
      <c r="D10" s="84" t="s">
        <v>38</v>
      </c>
      <c r="E10" s="17" t="s">
        <v>27</v>
      </c>
      <c r="F10" s="17" t="s">
        <v>28</v>
      </c>
      <c r="G10" s="17" t="s">
        <v>29</v>
      </c>
      <c r="H10" s="63" t="s">
        <v>39</v>
      </c>
      <c r="I10" s="29">
        <f>SUM(J10:L10)</f>
        <v>578.5</v>
      </c>
      <c r="J10" s="122">
        <v>578.5</v>
      </c>
      <c r="K10" s="29"/>
      <c r="L10" s="29"/>
      <c r="M10" s="29">
        <v>138</v>
      </c>
      <c r="N10" s="29">
        <v>483</v>
      </c>
      <c r="O10" s="17" t="str">
        <f t="shared" si="0"/>
        <v>解决138户483人出行难题</v>
      </c>
      <c r="P10" s="64" t="s">
        <v>31</v>
      </c>
    </row>
    <row r="11" s="96" customFormat="1" ht="93" customHeight="1" spans="1:16">
      <c r="A11" s="17">
        <v>4</v>
      </c>
      <c r="B11" s="115" t="s">
        <v>40</v>
      </c>
      <c r="C11" s="115" t="s">
        <v>41</v>
      </c>
      <c r="D11" s="117" t="s">
        <v>42</v>
      </c>
      <c r="E11" s="115" t="s">
        <v>27</v>
      </c>
      <c r="F11" s="15" t="s">
        <v>28</v>
      </c>
      <c r="G11" s="15" t="s">
        <v>29</v>
      </c>
      <c r="H11" s="115" t="s">
        <v>43</v>
      </c>
      <c r="I11" s="29">
        <f t="shared" ref="I11:I28" si="1">SUM(J11:L11)</f>
        <v>13.67</v>
      </c>
      <c r="J11" s="48">
        <v>0</v>
      </c>
      <c r="K11" s="24">
        <v>0</v>
      </c>
      <c r="L11" s="123">
        <v>13.67</v>
      </c>
      <c r="M11" s="124">
        <v>179</v>
      </c>
      <c r="N11" s="125">
        <v>1085</v>
      </c>
      <c r="O11" s="15" t="s">
        <v>44</v>
      </c>
      <c r="P11" s="15" t="s">
        <v>31</v>
      </c>
    </row>
    <row r="12" s="96" customFormat="1" ht="93" customHeight="1" spans="1:16">
      <c r="A12" s="17">
        <v>5</v>
      </c>
      <c r="B12" s="15" t="s">
        <v>45</v>
      </c>
      <c r="C12" s="15" t="s">
        <v>46</v>
      </c>
      <c r="D12" s="39" t="s">
        <v>47</v>
      </c>
      <c r="E12" s="15" t="s">
        <v>27</v>
      </c>
      <c r="F12" s="15" t="s">
        <v>28</v>
      </c>
      <c r="G12" s="15" t="s">
        <v>29</v>
      </c>
      <c r="H12" s="15" t="s">
        <v>48</v>
      </c>
      <c r="I12" s="29">
        <f t="shared" si="1"/>
        <v>7.14</v>
      </c>
      <c r="J12" s="48">
        <v>0</v>
      </c>
      <c r="K12" s="24">
        <v>0</v>
      </c>
      <c r="L12" s="24">
        <v>7.14</v>
      </c>
      <c r="M12" s="77">
        <v>118</v>
      </c>
      <c r="N12" s="29">
        <v>581</v>
      </c>
      <c r="O12" s="15" t="s">
        <v>49</v>
      </c>
      <c r="P12" s="15" t="s">
        <v>31</v>
      </c>
    </row>
    <row r="13" s="96" customFormat="1" ht="93" customHeight="1" spans="1:16">
      <c r="A13" s="17">
        <v>6</v>
      </c>
      <c r="B13" s="17" t="s">
        <v>50</v>
      </c>
      <c r="C13" s="17" t="s">
        <v>51</v>
      </c>
      <c r="D13" s="17" t="s">
        <v>52</v>
      </c>
      <c r="E13" s="15" t="s">
        <v>27</v>
      </c>
      <c r="F13" s="15" t="s">
        <v>28</v>
      </c>
      <c r="G13" s="15" t="s">
        <v>29</v>
      </c>
      <c r="H13" s="15" t="s">
        <v>53</v>
      </c>
      <c r="I13" s="29">
        <f t="shared" si="1"/>
        <v>25.93</v>
      </c>
      <c r="J13" s="48">
        <v>0</v>
      </c>
      <c r="K13" s="24">
        <v>0</v>
      </c>
      <c r="L13" s="24">
        <v>25.93</v>
      </c>
      <c r="M13" s="77">
        <v>72</v>
      </c>
      <c r="N13" s="29">
        <v>243</v>
      </c>
      <c r="O13" s="17" t="s">
        <v>54</v>
      </c>
      <c r="P13" s="15" t="s">
        <v>31</v>
      </c>
    </row>
    <row r="14" s="96" customFormat="1" ht="93" customHeight="1" spans="1:16">
      <c r="A14" s="17">
        <v>7</v>
      </c>
      <c r="B14" s="15" t="s">
        <v>55</v>
      </c>
      <c r="C14" s="15" t="s">
        <v>56</v>
      </c>
      <c r="D14" s="39" t="s">
        <v>57</v>
      </c>
      <c r="E14" s="15" t="s">
        <v>27</v>
      </c>
      <c r="F14" s="15" t="s">
        <v>28</v>
      </c>
      <c r="G14" s="15" t="s">
        <v>29</v>
      </c>
      <c r="H14" s="15" t="s">
        <v>58</v>
      </c>
      <c r="I14" s="29">
        <f t="shared" si="1"/>
        <v>22.59</v>
      </c>
      <c r="J14" s="48">
        <v>0</v>
      </c>
      <c r="K14" s="24">
        <v>0</v>
      </c>
      <c r="L14" s="126">
        <v>22.59</v>
      </c>
      <c r="M14" s="77">
        <v>186</v>
      </c>
      <c r="N14" s="29">
        <v>696</v>
      </c>
      <c r="O14" s="17" t="s">
        <v>59</v>
      </c>
      <c r="P14" s="15" t="s">
        <v>31</v>
      </c>
    </row>
    <row r="15" s="96" customFormat="1" ht="93" customHeight="1" spans="1:16">
      <c r="A15" s="17">
        <v>8</v>
      </c>
      <c r="B15" s="15" t="s">
        <v>60</v>
      </c>
      <c r="C15" s="15" t="s">
        <v>61</v>
      </c>
      <c r="D15" s="39" t="s">
        <v>62</v>
      </c>
      <c r="E15" s="15" t="s">
        <v>27</v>
      </c>
      <c r="F15" s="15" t="s">
        <v>28</v>
      </c>
      <c r="G15" s="15" t="s">
        <v>29</v>
      </c>
      <c r="H15" s="15" t="s">
        <v>58</v>
      </c>
      <c r="I15" s="29">
        <f t="shared" si="1"/>
        <v>68.2</v>
      </c>
      <c r="J15" s="48">
        <v>0</v>
      </c>
      <c r="K15" s="24">
        <v>0</v>
      </c>
      <c r="L15" s="127">
        <v>68.2</v>
      </c>
      <c r="M15" s="77">
        <v>266</v>
      </c>
      <c r="N15" s="29">
        <v>855</v>
      </c>
      <c r="O15" s="17" t="s">
        <v>63</v>
      </c>
      <c r="P15" s="15" t="s">
        <v>31</v>
      </c>
    </row>
    <row r="16" s="96" customFormat="1" ht="93" customHeight="1" spans="1:16">
      <c r="A16" s="17">
        <v>9</v>
      </c>
      <c r="B16" s="15" t="s">
        <v>64</v>
      </c>
      <c r="C16" s="15" t="s">
        <v>65</v>
      </c>
      <c r="D16" s="39" t="s">
        <v>66</v>
      </c>
      <c r="E16" s="15" t="s">
        <v>27</v>
      </c>
      <c r="F16" s="15" t="s">
        <v>28</v>
      </c>
      <c r="G16" s="15" t="s">
        <v>29</v>
      </c>
      <c r="H16" s="15" t="s">
        <v>58</v>
      </c>
      <c r="I16" s="29">
        <f t="shared" si="1"/>
        <v>27.27</v>
      </c>
      <c r="J16" s="48">
        <v>0</v>
      </c>
      <c r="K16" s="24">
        <v>0</v>
      </c>
      <c r="L16" s="126">
        <v>27.27</v>
      </c>
      <c r="M16" s="77">
        <v>95</v>
      </c>
      <c r="N16" s="29">
        <v>436</v>
      </c>
      <c r="O16" s="17" t="s">
        <v>67</v>
      </c>
      <c r="P16" s="15" t="s">
        <v>31</v>
      </c>
    </row>
    <row r="17" s="96" customFormat="1" ht="93" customHeight="1" spans="1:16">
      <c r="A17" s="17">
        <v>10</v>
      </c>
      <c r="B17" s="15" t="s">
        <v>68</v>
      </c>
      <c r="C17" s="15" t="s">
        <v>69</v>
      </c>
      <c r="D17" s="39" t="s">
        <v>70</v>
      </c>
      <c r="E17" s="15" t="s">
        <v>27</v>
      </c>
      <c r="F17" s="15" t="s">
        <v>28</v>
      </c>
      <c r="G17" s="15" t="s">
        <v>29</v>
      </c>
      <c r="H17" s="15" t="s">
        <v>58</v>
      </c>
      <c r="I17" s="29">
        <f t="shared" si="1"/>
        <v>72.58</v>
      </c>
      <c r="J17" s="48">
        <v>0</v>
      </c>
      <c r="K17" s="24">
        <v>0</v>
      </c>
      <c r="L17" s="126">
        <v>72.58</v>
      </c>
      <c r="M17" s="77">
        <v>98</v>
      </c>
      <c r="N17" s="29">
        <v>442</v>
      </c>
      <c r="O17" s="17" t="s">
        <v>71</v>
      </c>
      <c r="P17" s="15" t="s">
        <v>31</v>
      </c>
    </row>
    <row r="18" s="96" customFormat="1" ht="93" customHeight="1" spans="1:16">
      <c r="A18" s="17">
        <v>11</v>
      </c>
      <c r="B18" s="15" t="s">
        <v>72</v>
      </c>
      <c r="C18" s="15" t="s">
        <v>73</v>
      </c>
      <c r="D18" s="39" t="s">
        <v>74</v>
      </c>
      <c r="E18" s="15" t="s">
        <v>27</v>
      </c>
      <c r="F18" s="15" t="s">
        <v>28</v>
      </c>
      <c r="G18" s="15" t="s">
        <v>29</v>
      </c>
      <c r="H18" s="15" t="s">
        <v>58</v>
      </c>
      <c r="I18" s="29">
        <f t="shared" si="1"/>
        <v>13.28</v>
      </c>
      <c r="J18" s="48">
        <v>0</v>
      </c>
      <c r="K18" s="24">
        <v>0</v>
      </c>
      <c r="L18" s="126">
        <v>13.28</v>
      </c>
      <c r="M18" s="77">
        <v>35</v>
      </c>
      <c r="N18" s="29">
        <v>176</v>
      </c>
      <c r="O18" s="17" t="s">
        <v>75</v>
      </c>
      <c r="P18" s="15" t="s">
        <v>31</v>
      </c>
    </row>
    <row r="19" s="96" customFormat="1" ht="93" customHeight="1" spans="1:16">
      <c r="A19" s="17">
        <v>12</v>
      </c>
      <c r="B19" s="15" t="s">
        <v>76</v>
      </c>
      <c r="C19" s="15" t="s">
        <v>77</v>
      </c>
      <c r="D19" s="39" t="s">
        <v>78</v>
      </c>
      <c r="E19" s="15" t="s">
        <v>27</v>
      </c>
      <c r="F19" s="15" t="s">
        <v>28</v>
      </c>
      <c r="G19" s="15" t="s">
        <v>29</v>
      </c>
      <c r="H19" s="15" t="s">
        <v>58</v>
      </c>
      <c r="I19" s="29">
        <f t="shared" si="1"/>
        <v>2.47</v>
      </c>
      <c r="J19" s="48">
        <v>0</v>
      </c>
      <c r="K19" s="24">
        <v>0</v>
      </c>
      <c r="L19" s="126">
        <v>2.47</v>
      </c>
      <c r="M19" s="77">
        <v>76</v>
      </c>
      <c r="N19" s="29">
        <v>266</v>
      </c>
      <c r="O19" s="17" t="s">
        <v>79</v>
      </c>
      <c r="P19" s="15" t="s">
        <v>31</v>
      </c>
    </row>
    <row r="20" s="96" customFormat="1" ht="93" customHeight="1" spans="1:16">
      <c r="A20" s="17">
        <v>13</v>
      </c>
      <c r="B20" s="15" t="s">
        <v>80</v>
      </c>
      <c r="C20" s="15" t="s">
        <v>81</v>
      </c>
      <c r="D20" s="39" t="s">
        <v>82</v>
      </c>
      <c r="E20" s="15" t="s">
        <v>27</v>
      </c>
      <c r="F20" s="15" t="s">
        <v>28</v>
      </c>
      <c r="G20" s="15" t="s">
        <v>29</v>
      </c>
      <c r="H20" s="15" t="s">
        <v>58</v>
      </c>
      <c r="I20" s="29">
        <f t="shared" si="1"/>
        <v>4.11</v>
      </c>
      <c r="J20" s="48">
        <v>0</v>
      </c>
      <c r="K20" s="24">
        <v>0</v>
      </c>
      <c r="L20" s="126">
        <v>4.11</v>
      </c>
      <c r="M20" s="77">
        <v>198</v>
      </c>
      <c r="N20" s="29">
        <v>1033</v>
      </c>
      <c r="O20" s="17" t="s">
        <v>83</v>
      </c>
      <c r="P20" s="15" t="s">
        <v>31</v>
      </c>
    </row>
    <row r="21" s="96" customFormat="1" ht="93" customHeight="1" spans="1:16">
      <c r="A21" s="17">
        <v>14</v>
      </c>
      <c r="B21" s="15" t="s">
        <v>84</v>
      </c>
      <c r="C21" s="15" t="s">
        <v>85</v>
      </c>
      <c r="D21" s="39" t="s">
        <v>86</v>
      </c>
      <c r="E21" s="15" t="s">
        <v>27</v>
      </c>
      <c r="F21" s="15" t="s">
        <v>28</v>
      </c>
      <c r="G21" s="15" t="s">
        <v>29</v>
      </c>
      <c r="H21" s="15" t="s">
        <v>58</v>
      </c>
      <c r="I21" s="29">
        <f t="shared" si="1"/>
        <v>3.53</v>
      </c>
      <c r="J21" s="48">
        <v>0</v>
      </c>
      <c r="K21" s="24">
        <v>0</v>
      </c>
      <c r="L21" s="126">
        <v>3.53</v>
      </c>
      <c r="M21" s="77">
        <v>31</v>
      </c>
      <c r="N21" s="29">
        <v>165</v>
      </c>
      <c r="O21" s="17" t="s">
        <v>87</v>
      </c>
      <c r="P21" s="15" t="s">
        <v>31</v>
      </c>
    </row>
    <row r="22" s="96" customFormat="1" ht="93" customHeight="1" spans="1:16">
      <c r="A22" s="17">
        <v>15</v>
      </c>
      <c r="B22" s="15" t="s">
        <v>88</v>
      </c>
      <c r="C22" s="15" t="s">
        <v>89</v>
      </c>
      <c r="D22" s="39" t="s">
        <v>90</v>
      </c>
      <c r="E22" s="15" t="s">
        <v>27</v>
      </c>
      <c r="F22" s="15" t="s">
        <v>28</v>
      </c>
      <c r="G22" s="15" t="s">
        <v>29</v>
      </c>
      <c r="H22" s="15" t="s">
        <v>58</v>
      </c>
      <c r="I22" s="29">
        <f t="shared" si="1"/>
        <v>17.36</v>
      </c>
      <c r="J22" s="48">
        <v>0</v>
      </c>
      <c r="K22" s="24">
        <v>0</v>
      </c>
      <c r="L22" s="126">
        <v>17.36</v>
      </c>
      <c r="M22" s="77">
        <v>126</v>
      </c>
      <c r="N22" s="29">
        <v>615</v>
      </c>
      <c r="O22" s="17" t="s">
        <v>91</v>
      </c>
      <c r="P22" s="15" t="s">
        <v>31</v>
      </c>
    </row>
    <row r="23" s="96" customFormat="1" ht="93" customHeight="1" spans="1:16">
      <c r="A23" s="17">
        <v>16</v>
      </c>
      <c r="B23" s="15" t="s">
        <v>92</v>
      </c>
      <c r="C23" s="15" t="s">
        <v>93</v>
      </c>
      <c r="D23" s="39" t="s">
        <v>94</v>
      </c>
      <c r="E23" s="15" t="s">
        <v>27</v>
      </c>
      <c r="F23" s="15" t="s">
        <v>28</v>
      </c>
      <c r="G23" s="15" t="s">
        <v>29</v>
      </c>
      <c r="H23" s="15" t="s">
        <v>58</v>
      </c>
      <c r="I23" s="29">
        <f t="shared" si="1"/>
        <v>14.65</v>
      </c>
      <c r="J23" s="48">
        <v>0</v>
      </c>
      <c r="K23" s="24">
        <v>0</v>
      </c>
      <c r="L23" s="126">
        <v>14.65</v>
      </c>
      <c r="M23" s="77">
        <v>31</v>
      </c>
      <c r="N23" s="29">
        <v>165</v>
      </c>
      <c r="O23" s="17" t="s">
        <v>87</v>
      </c>
      <c r="P23" s="15" t="s">
        <v>31</v>
      </c>
    </row>
    <row r="24" s="96" customFormat="1" ht="93" customHeight="1" spans="1:16">
      <c r="A24" s="17">
        <v>17</v>
      </c>
      <c r="B24" s="15" t="s">
        <v>95</v>
      </c>
      <c r="C24" s="15" t="s">
        <v>96</v>
      </c>
      <c r="D24" s="39" t="s">
        <v>97</v>
      </c>
      <c r="E24" s="15" t="s">
        <v>27</v>
      </c>
      <c r="F24" s="15" t="s">
        <v>28</v>
      </c>
      <c r="G24" s="15" t="s">
        <v>29</v>
      </c>
      <c r="H24" s="15" t="s">
        <v>58</v>
      </c>
      <c r="I24" s="29">
        <f t="shared" si="1"/>
        <v>35.82</v>
      </c>
      <c r="J24" s="48">
        <v>0</v>
      </c>
      <c r="K24" s="24">
        <v>0</v>
      </c>
      <c r="L24" s="126">
        <v>35.82</v>
      </c>
      <c r="M24" s="77">
        <v>155</v>
      </c>
      <c r="N24" s="29">
        <v>664</v>
      </c>
      <c r="O24" s="17" t="s">
        <v>98</v>
      </c>
      <c r="P24" s="15" t="s">
        <v>31</v>
      </c>
    </row>
    <row r="25" s="96" customFormat="1" ht="93" customHeight="1" spans="1:16">
      <c r="A25" s="17">
        <v>18</v>
      </c>
      <c r="B25" s="15" t="s">
        <v>99</v>
      </c>
      <c r="C25" s="15" t="s">
        <v>100</v>
      </c>
      <c r="D25" s="39" t="s">
        <v>101</v>
      </c>
      <c r="E25" s="15" t="s">
        <v>27</v>
      </c>
      <c r="F25" s="15" t="s">
        <v>28</v>
      </c>
      <c r="G25" s="15" t="s">
        <v>29</v>
      </c>
      <c r="H25" s="15" t="s">
        <v>58</v>
      </c>
      <c r="I25" s="29">
        <f t="shared" si="1"/>
        <v>47.26</v>
      </c>
      <c r="J25" s="48">
        <v>0</v>
      </c>
      <c r="K25" s="24">
        <v>0</v>
      </c>
      <c r="L25" s="126">
        <v>47.26</v>
      </c>
      <c r="M25" s="77">
        <v>70</v>
      </c>
      <c r="N25" s="29">
        <v>291</v>
      </c>
      <c r="O25" s="17" t="s">
        <v>102</v>
      </c>
      <c r="P25" s="15" t="s">
        <v>31</v>
      </c>
    </row>
    <row r="26" s="96" customFormat="1" ht="93" customHeight="1" spans="1:16">
      <c r="A26" s="17">
        <v>19</v>
      </c>
      <c r="B26" s="15" t="s">
        <v>103</v>
      </c>
      <c r="C26" s="15" t="s">
        <v>104</v>
      </c>
      <c r="D26" s="39" t="s">
        <v>105</v>
      </c>
      <c r="E26" s="15" t="s">
        <v>27</v>
      </c>
      <c r="F26" s="15" t="s">
        <v>28</v>
      </c>
      <c r="G26" s="15" t="s">
        <v>29</v>
      </c>
      <c r="H26" s="15" t="s">
        <v>58</v>
      </c>
      <c r="I26" s="29">
        <f t="shared" si="1"/>
        <v>60.75</v>
      </c>
      <c r="J26" s="48">
        <v>0</v>
      </c>
      <c r="K26" s="24">
        <v>0</v>
      </c>
      <c r="L26" s="126">
        <v>60.75</v>
      </c>
      <c r="M26" s="77">
        <v>37</v>
      </c>
      <c r="N26" s="29">
        <v>165</v>
      </c>
      <c r="O26" s="17" t="s">
        <v>106</v>
      </c>
      <c r="P26" s="15" t="s">
        <v>31</v>
      </c>
    </row>
    <row r="27" s="96" customFormat="1" ht="93" customHeight="1" spans="1:16">
      <c r="A27" s="17">
        <v>20</v>
      </c>
      <c r="B27" s="15" t="s">
        <v>107</v>
      </c>
      <c r="C27" s="15" t="s">
        <v>108</v>
      </c>
      <c r="D27" s="39" t="s">
        <v>109</v>
      </c>
      <c r="E27" s="15" t="s">
        <v>27</v>
      </c>
      <c r="F27" s="15" t="s">
        <v>28</v>
      </c>
      <c r="G27" s="15" t="s">
        <v>29</v>
      </c>
      <c r="H27" s="15" t="s">
        <v>58</v>
      </c>
      <c r="I27" s="29">
        <f t="shared" si="1"/>
        <v>27.22</v>
      </c>
      <c r="J27" s="48">
        <v>0</v>
      </c>
      <c r="K27" s="24">
        <v>0</v>
      </c>
      <c r="L27" s="126">
        <v>27.22</v>
      </c>
      <c r="M27" s="77">
        <v>46</v>
      </c>
      <c r="N27" s="29">
        <v>228</v>
      </c>
      <c r="O27" s="17" t="s">
        <v>110</v>
      </c>
      <c r="P27" s="15" t="s">
        <v>31</v>
      </c>
    </row>
    <row r="28" s="96" customFormat="1" ht="93" customHeight="1" spans="1:16">
      <c r="A28" s="17">
        <v>21</v>
      </c>
      <c r="B28" s="15" t="s">
        <v>111</v>
      </c>
      <c r="C28" s="15" t="s">
        <v>112</v>
      </c>
      <c r="D28" s="39" t="s">
        <v>113</v>
      </c>
      <c r="E28" s="15" t="s">
        <v>27</v>
      </c>
      <c r="F28" s="15" t="s">
        <v>28</v>
      </c>
      <c r="G28" s="15" t="s">
        <v>29</v>
      </c>
      <c r="H28" s="15" t="s">
        <v>58</v>
      </c>
      <c r="I28" s="29">
        <f t="shared" si="1"/>
        <v>17.49</v>
      </c>
      <c r="J28" s="48">
        <v>0</v>
      </c>
      <c r="K28" s="24">
        <v>0</v>
      </c>
      <c r="L28" s="126">
        <v>17.49</v>
      </c>
      <c r="M28" s="77">
        <v>66</v>
      </c>
      <c r="N28" s="29">
        <v>268</v>
      </c>
      <c r="O28" s="17" t="s">
        <v>114</v>
      </c>
      <c r="P28" s="15" t="s">
        <v>31</v>
      </c>
    </row>
    <row r="29" s="96" customFormat="1" ht="37" customHeight="1" spans="1:16">
      <c r="A29" s="29" t="s">
        <v>115</v>
      </c>
      <c r="B29" s="29" t="s">
        <v>116</v>
      </c>
      <c r="C29" s="29"/>
      <c r="D29" s="29"/>
      <c r="E29" s="29"/>
      <c r="F29" s="29"/>
      <c r="G29" s="29"/>
      <c r="H29" s="29"/>
      <c r="I29" s="29">
        <f>I30+I31+I32</f>
        <v>1335.6</v>
      </c>
      <c r="J29" s="29">
        <f>J30+J31+J32</f>
        <v>800</v>
      </c>
      <c r="K29" s="29">
        <f>K30+K31+K32</f>
        <v>535.6</v>
      </c>
      <c r="L29" s="29">
        <f>L30+L31+L32</f>
        <v>0</v>
      </c>
      <c r="M29" s="29"/>
      <c r="N29" s="29"/>
      <c r="O29" s="29"/>
      <c r="P29" s="29"/>
    </row>
    <row r="30" s="79" customFormat="1" ht="81" customHeight="1" spans="1:16">
      <c r="A30" s="17">
        <v>1</v>
      </c>
      <c r="B30" s="118" t="s">
        <v>117</v>
      </c>
      <c r="C30" s="16" t="s">
        <v>118</v>
      </c>
      <c r="D30" s="17" t="s">
        <v>119</v>
      </c>
      <c r="E30" s="17" t="s">
        <v>120</v>
      </c>
      <c r="F30" s="17" t="s">
        <v>28</v>
      </c>
      <c r="G30" s="17" t="s">
        <v>29</v>
      </c>
      <c r="H30" s="17" t="s">
        <v>121</v>
      </c>
      <c r="I30" s="29">
        <f>SUM(J30:L30)</f>
        <v>400</v>
      </c>
      <c r="J30" s="29">
        <v>400</v>
      </c>
      <c r="K30" s="29">
        <v>0</v>
      </c>
      <c r="L30" s="69"/>
      <c r="M30" s="69" t="s">
        <v>122</v>
      </c>
      <c r="N30" s="75"/>
      <c r="O30" s="38" t="s">
        <v>123</v>
      </c>
      <c r="P30" s="15" t="s">
        <v>124</v>
      </c>
    </row>
    <row r="31" s="79" customFormat="1" ht="88" customHeight="1" spans="1:16">
      <c r="A31" s="17">
        <v>2</v>
      </c>
      <c r="B31" s="118" t="s">
        <v>125</v>
      </c>
      <c r="C31" s="17" t="s">
        <v>126</v>
      </c>
      <c r="D31" s="17" t="s">
        <v>127</v>
      </c>
      <c r="E31" s="17" t="s">
        <v>120</v>
      </c>
      <c r="F31" s="17" t="s">
        <v>28</v>
      </c>
      <c r="G31" s="17" t="s">
        <v>29</v>
      </c>
      <c r="H31" s="17" t="s">
        <v>121</v>
      </c>
      <c r="I31" s="29">
        <f t="shared" ref="I31:I34" si="2">SUM(J31:L31)</f>
        <v>400</v>
      </c>
      <c r="J31" s="29">
        <v>400</v>
      </c>
      <c r="K31" s="29">
        <v>0</v>
      </c>
      <c r="L31" s="29"/>
      <c r="M31" s="29" t="s">
        <v>128</v>
      </c>
      <c r="N31" s="29"/>
      <c r="O31" s="17" t="s">
        <v>123</v>
      </c>
      <c r="P31" s="39" t="s">
        <v>124</v>
      </c>
    </row>
    <row r="32" s="79" customFormat="1" ht="102" customHeight="1" spans="1:16">
      <c r="A32" s="17">
        <v>3</v>
      </c>
      <c r="B32" s="17" t="s">
        <v>129</v>
      </c>
      <c r="C32" s="16" t="s">
        <v>130</v>
      </c>
      <c r="D32" s="17" t="s">
        <v>131</v>
      </c>
      <c r="E32" s="17" t="s">
        <v>120</v>
      </c>
      <c r="F32" s="17" t="s">
        <v>28</v>
      </c>
      <c r="G32" s="17" t="s">
        <v>29</v>
      </c>
      <c r="H32" s="17" t="s">
        <v>132</v>
      </c>
      <c r="I32" s="29">
        <f t="shared" si="2"/>
        <v>535.6</v>
      </c>
      <c r="J32" s="29"/>
      <c r="K32" s="29">
        <v>535.6</v>
      </c>
      <c r="L32" s="29"/>
      <c r="M32" s="29">
        <v>1371</v>
      </c>
      <c r="N32" s="29">
        <v>6695</v>
      </c>
      <c r="O32" s="38" t="s">
        <v>133</v>
      </c>
      <c r="P32" s="39" t="s">
        <v>134</v>
      </c>
    </row>
    <row r="33" s="79" customFormat="1" ht="41" customHeight="1" spans="1:16">
      <c r="A33" s="29" t="s">
        <v>135</v>
      </c>
      <c r="B33" s="29" t="s">
        <v>136</v>
      </c>
      <c r="C33" s="16"/>
      <c r="D33" s="17"/>
      <c r="E33" s="17"/>
      <c r="F33" s="17"/>
      <c r="G33" s="17"/>
      <c r="H33" s="17"/>
      <c r="I33" s="29">
        <f>I34+I35+I36</f>
        <v>36</v>
      </c>
      <c r="J33" s="29"/>
      <c r="K33" s="29"/>
      <c r="L33" s="29">
        <f>L34</f>
        <v>36</v>
      </c>
      <c r="M33" s="29"/>
      <c r="N33" s="29"/>
      <c r="O33" s="38"/>
      <c r="P33" s="39"/>
    </row>
    <row r="34" s="79" customFormat="1" ht="88" customHeight="1" spans="1:16">
      <c r="A34" s="17">
        <v>1</v>
      </c>
      <c r="B34" s="17" t="s">
        <v>137</v>
      </c>
      <c r="C34" s="16" t="s">
        <v>138</v>
      </c>
      <c r="D34" s="17" t="s">
        <v>139</v>
      </c>
      <c r="E34" s="17" t="s">
        <v>27</v>
      </c>
      <c r="F34" s="17" t="s">
        <v>28</v>
      </c>
      <c r="G34" s="17" t="s">
        <v>29</v>
      </c>
      <c r="H34" s="17" t="s">
        <v>140</v>
      </c>
      <c r="I34" s="29">
        <f t="shared" si="2"/>
        <v>36</v>
      </c>
      <c r="J34" s="29"/>
      <c r="K34" s="29"/>
      <c r="L34" s="29">
        <v>36</v>
      </c>
      <c r="M34" s="29">
        <v>58</v>
      </c>
      <c r="N34" s="29" t="s">
        <v>58</v>
      </c>
      <c r="O34" s="38" t="s">
        <v>141</v>
      </c>
      <c r="P34" s="39" t="s">
        <v>142</v>
      </c>
    </row>
    <row r="35" s="4" customFormat="1" ht="41" customHeight="1" spans="1:16">
      <c r="A35" s="33" t="s">
        <v>143</v>
      </c>
      <c r="B35" s="33"/>
      <c r="C35" s="33"/>
      <c r="D35" s="33"/>
      <c r="E35" s="33"/>
      <c r="F35" s="33"/>
      <c r="G35" s="33"/>
      <c r="H35" s="33"/>
      <c r="I35" s="33"/>
      <c r="J35" s="33"/>
      <c r="K35" s="33"/>
      <c r="L35" s="33"/>
      <c r="M35" s="33"/>
      <c r="N35" s="33"/>
      <c r="O35" s="33"/>
      <c r="P35" s="33"/>
    </row>
  </sheetData>
  <mergeCells count="18">
    <mergeCell ref="A1:B1"/>
    <mergeCell ref="A2:P2"/>
    <mergeCell ref="A3:D3"/>
    <mergeCell ref="I4:L4"/>
    <mergeCell ref="M4:N4"/>
    <mergeCell ref="M30:N30"/>
    <mergeCell ref="M31:N31"/>
    <mergeCell ref="A35:P35"/>
    <mergeCell ref="A4:A5"/>
    <mergeCell ref="B4:B5"/>
    <mergeCell ref="C4:C5"/>
    <mergeCell ref="D4:D5"/>
    <mergeCell ref="E4:E5"/>
    <mergeCell ref="F4:F5"/>
    <mergeCell ref="G4:G5"/>
    <mergeCell ref="H4:H5"/>
    <mergeCell ref="O4:O5"/>
    <mergeCell ref="P4:P5"/>
  </mergeCells>
  <printOptions horizontalCentered="1"/>
  <pageMargins left="0.393055555555556" right="0.393055555555556" top="0.393055555555556" bottom="0.409027777777778" header="0.196527777777778" footer="0.196527777777778"/>
  <pageSetup paperSize="9" scale="76"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5"/>
  <sheetViews>
    <sheetView view="pageBreakPreview" zoomScale="87" zoomScaleNormal="100" workbookViewId="0">
      <selection activeCell="A3" sqref="A3:A4"/>
    </sheetView>
  </sheetViews>
  <sheetFormatPr defaultColWidth="9" defaultRowHeight="14.25"/>
  <cols>
    <col min="1" max="1" width="5.55" customWidth="1"/>
    <col min="2" max="2" width="20.25" customWidth="1"/>
    <col min="3" max="3" width="12.1416666666667" customWidth="1"/>
    <col min="4" max="4" width="27.15" customWidth="1"/>
    <col min="5" max="5" width="6.025" customWidth="1"/>
    <col min="6" max="6" width="9.88333333333333" customWidth="1"/>
    <col min="7" max="7" width="7" customWidth="1"/>
    <col min="8" max="8" width="19.1" customWidth="1"/>
    <col min="9" max="9" width="8.75" customWidth="1"/>
    <col min="10" max="10" width="9.05" customWidth="1"/>
    <col min="11" max="11" width="9.05" style="58" customWidth="1"/>
    <col min="12" max="12" width="8.19166666666667" style="58" customWidth="1"/>
    <col min="13" max="14" width="6.75" customWidth="1"/>
    <col min="15" max="15" width="19.3916666666667" customWidth="1"/>
    <col min="16" max="16" width="15.9416666666667" style="58" customWidth="1"/>
  </cols>
  <sheetData>
    <row r="1" ht="29" customHeight="1" spans="1:16">
      <c r="A1" s="40" t="s">
        <v>244</v>
      </c>
      <c r="B1" s="6"/>
      <c r="C1" s="6"/>
      <c r="D1" s="6"/>
      <c r="E1" s="6"/>
      <c r="F1" s="6"/>
      <c r="G1" s="6"/>
      <c r="H1" s="6"/>
      <c r="I1" s="6"/>
      <c r="J1" s="6"/>
      <c r="K1" s="71"/>
      <c r="L1" s="71"/>
      <c r="M1" s="6"/>
      <c r="N1" s="6"/>
      <c r="O1" s="6"/>
      <c r="P1" s="71"/>
    </row>
    <row r="2" s="1" customFormat="1" ht="21" customHeight="1" spans="1:16">
      <c r="A2" s="41" t="s">
        <v>245</v>
      </c>
      <c r="B2" s="41"/>
      <c r="C2" s="41"/>
      <c r="D2" s="41"/>
      <c r="E2" s="42"/>
      <c r="F2" s="42"/>
      <c r="G2" s="42"/>
      <c r="H2" s="43"/>
      <c r="I2" s="43"/>
      <c r="J2" s="43"/>
      <c r="K2" s="72"/>
      <c r="L2" s="72"/>
      <c r="M2" s="43"/>
      <c r="N2" s="43"/>
      <c r="O2" s="43"/>
      <c r="P2" s="72"/>
    </row>
    <row r="3" s="2" customFormat="1" ht="20" customHeight="1" spans="1:16">
      <c r="A3" s="44" t="s">
        <v>3</v>
      </c>
      <c r="B3" s="44" t="s">
        <v>4</v>
      </c>
      <c r="C3" s="44" t="s">
        <v>5</v>
      </c>
      <c r="D3" s="44" t="s">
        <v>6</v>
      </c>
      <c r="E3" s="44" t="s">
        <v>7</v>
      </c>
      <c r="F3" s="44" t="s">
        <v>8</v>
      </c>
      <c r="G3" s="44" t="s">
        <v>9</v>
      </c>
      <c r="H3" s="44" t="s">
        <v>10</v>
      </c>
      <c r="I3" s="50" t="s">
        <v>11</v>
      </c>
      <c r="J3" s="51"/>
      <c r="K3" s="51"/>
      <c r="L3" s="73"/>
      <c r="M3" s="54" t="s">
        <v>12</v>
      </c>
      <c r="N3" s="54"/>
      <c r="O3" s="54" t="s">
        <v>13</v>
      </c>
      <c r="P3" s="54" t="s">
        <v>14</v>
      </c>
    </row>
    <row r="4" s="2" customFormat="1" ht="37" customHeight="1" spans="1:16">
      <c r="A4" s="44"/>
      <c r="B4" s="44"/>
      <c r="C4" s="44"/>
      <c r="D4" s="44"/>
      <c r="E4" s="44"/>
      <c r="F4" s="44"/>
      <c r="G4" s="44"/>
      <c r="H4" s="44"/>
      <c r="I4" s="44" t="s">
        <v>15</v>
      </c>
      <c r="J4" s="44" t="s">
        <v>16</v>
      </c>
      <c r="K4" s="44" t="s">
        <v>17</v>
      </c>
      <c r="L4" s="23" t="s">
        <v>18</v>
      </c>
      <c r="M4" s="54" t="s">
        <v>19</v>
      </c>
      <c r="N4" s="54" t="s">
        <v>20</v>
      </c>
      <c r="O4" s="54"/>
      <c r="P4" s="54"/>
    </row>
    <row r="5" s="2" customFormat="1" ht="31" customHeight="1" spans="1:16">
      <c r="A5" s="29" t="s">
        <v>21</v>
      </c>
      <c r="B5" s="29"/>
      <c r="C5" s="29"/>
      <c r="D5" s="29"/>
      <c r="E5" s="29"/>
      <c r="F5" s="29"/>
      <c r="G5" s="29"/>
      <c r="H5" s="29"/>
      <c r="I5" s="29">
        <f>I9+I6+I13</f>
        <v>525.71</v>
      </c>
      <c r="J5" s="29">
        <f>J9+J6+J13</f>
        <v>300</v>
      </c>
      <c r="K5" s="29">
        <f>K9+K6+K13</f>
        <v>188.88</v>
      </c>
      <c r="L5" s="29">
        <f>L9+L6+L13</f>
        <v>36.83</v>
      </c>
      <c r="M5" s="29"/>
      <c r="N5" s="29"/>
      <c r="O5" s="29"/>
      <c r="P5" s="29"/>
    </row>
    <row r="6" s="2" customFormat="1" ht="31" customHeight="1" spans="1:16">
      <c r="A6" s="13" t="s">
        <v>22</v>
      </c>
      <c r="B6" s="59" t="s">
        <v>23</v>
      </c>
      <c r="C6" s="60"/>
      <c r="D6" s="61"/>
      <c r="E6" s="60"/>
      <c r="F6" s="60"/>
      <c r="G6" s="60"/>
      <c r="H6" s="62"/>
      <c r="I6" s="29">
        <f t="shared" ref="I6:L6" si="0">SUM(I7:I8)</f>
        <v>20.39</v>
      </c>
      <c r="J6" s="29">
        <f t="shared" si="0"/>
        <v>0</v>
      </c>
      <c r="K6" s="29">
        <f t="shared" si="0"/>
        <v>0</v>
      </c>
      <c r="L6" s="29">
        <f t="shared" si="0"/>
        <v>20.39</v>
      </c>
      <c r="M6" s="24"/>
      <c r="N6" s="24"/>
      <c r="O6" s="24"/>
      <c r="P6" s="29"/>
    </row>
    <row r="7" s="2" customFormat="1" ht="69" customHeight="1" spans="1:16">
      <c r="A7" s="17">
        <v>1</v>
      </c>
      <c r="B7" s="17" t="s">
        <v>246</v>
      </c>
      <c r="C7" s="17" t="s">
        <v>247</v>
      </c>
      <c r="D7" s="17" t="s">
        <v>248</v>
      </c>
      <c r="E7" s="17" t="s">
        <v>27</v>
      </c>
      <c r="F7" s="17" t="s">
        <v>249</v>
      </c>
      <c r="G7" s="17" t="s">
        <v>250</v>
      </c>
      <c r="H7" s="63" t="s">
        <v>251</v>
      </c>
      <c r="I7" s="29">
        <f>J7+K7+L7</f>
        <v>6</v>
      </c>
      <c r="J7" s="17"/>
      <c r="K7" s="17"/>
      <c r="L7" s="36">
        <v>6</v>
      </c>
      <c r="M7" s="17">
        <v>95</v>
      </c>
      <c r="N7" s="17">
        <v>385</v>
      </c>
      <c r="O7" s="17" t="s">
        <v>252</v>
      </c>
      <c r="P7" s="17" t="s">
        <v>31</v>
      </c>
    </row>
    <row r="8" s="2" customFormat="1" ht="95" customHeight="1" spans="1:16">
      <c r="A8" s="64">
        <v>2</v>
      </c>
      <c r="B8" s="65" t="s">
        <v>253</v>
      </c>
      <c r="C8" s="17" t="s">
        <v>254</v>
      </c>
      <c r="D8" s="47" t="s">
        <v>255</v>
      </c>
      <c r="E8" s="17" t="s">
        <v>27</v>
      </c>
      <c r="F8" s="17" t="s">
        <v>249</v>
      </c>
      <c r="G8" s="17" t="s">
        <v>250</v>
      </c>
      <c r="H8" s="63" t="s">
        <v>256</v>
      </c>
      <c r="I8" s="29">
        <f>J8+K8+L8</f>
        <v>14.39</v>
      </c>
      <c r="J8" s="17"/>
      <c r="K8" s="17"/>
      <c r="L8" s="36">
        <v>14.39</v>
      </c>
      <c r="M8" s="17">
        <v>116</v>
      </c>
      <c r="N8" s="17">
        <v>701</v>
      </c>
      <c r="O8" s="17" t="s">
        <v>257</v>
      </c>
      <c r="P8" s="17" t="s">
        <v>31</v>
      </c>
    </row>
    <row r="9" s="2" customFormat="1" ht="33" customHeight="1" spans="1:16">
      <c r="A9" s="66" t="s">
        <v>115</v>
      </c>
      <c r="B9" s="67" t="s">
        <v>116</v>
      </c>
      <c r="C9" s="29"/>
      <c r="D9" s="68"/>
      <c r="E9" s="29"/>
      <c r="F9" s="29"/>
      <c r="G9" s="29"/>
      <c r="H9" s="69"/>
      <c r="I9" s="29">
        <f>SUM(I10:I12)</f>
        <v>490.32</v>
      </c>
      <c r="J9" s="29">
        <f>SUM(J10:J12)</f>
        <v>300</v>
      </c>
      <c r="K9" s="29">
        <f>SUM(K10:K12)</f>
        <v>188.88</v>
      </c>
      <c r="L9" s="29">
        <f>SUM(L10:L12)</f>
        <v>1.44</v>
      </c>
      <c r="M9" s="29"/>
      <c r="N9" s="29"/>
      <c r="O9" s="74"/>
      <c r="P9" s="29"/>
    </row>
    <row r="10" s="3" customFormat="1" ht="131" customHeight="1" spans="1:16">
      <c r="A10" s="17">
        <v>1</v>
      </c>
      <c r="B10" s="17" t="s">
        <v>129</v>
      </c>
      <c r="C10" s="16" t="s">
        <v>130</v>
      </c>
      <c r="D10" s="17" t="s">
        <v>258</v>
      </c>
      <c r="E10" s="17" t="s">
        <v>120</v>
      </c>
      <c r="F10" s="17" t="s">
        <v>249</v>
      </c>
      <c r="G10" s="17" t="s">
        <v>250</v>
      </c>
      <c r="H10" s="17" t="s">
        <v>149</v>
      </c>
      <c r="I10" s="29">
        <f>J10+K10+L10</f>
        <v>188.88</v>
      </c>
      <c r="J10" s="75">
        <v>0</v>
      </c>
      <c r="K10" s="29">
        <v>188.88</v>
      </c>
      <c r="L10" s="29"/>
      <c r="M10" s="29">
        <v>565</v>
      </c>
      <c r="N10" s="29">
        <v>2361</v>
      </c>
      <c r="O10" s="17" t="s">
        <v>259</v>
      </c>
      <c r="P10" s="17" t="s">
        <v>134</v>
      </c>
    </row>
    <row r="11" s="3" customFormat="1" ht="112" customHeight="1" spans="1:16">
      <c r="A11" s="17">
        <v>2</v>
      </c>
      <c r="B11" s="17" t="s">
        <v>210</v>
      </c>
      <c r="C11" s="16" t="s">
        <v>130</v>
      </c>
      <c r="D11" s="17" t="s">
        <v>260</v>
      </c>
      <c r="E11" s="17" t="s">
        <v>120</v>
      </c>
      <c r="F11" s="17" t="s">
        <v>249</v>
      </c>
      <c r="G11" s="17" t="s">
        <v>250</v>
      </c>
      <c r="H11" s="17" t="s">
        <v>121</v>
      </c>
      <c r="I11" s="29">
        <f>J11+K11+L11</f>
        <v>300</v>
      </c>
      <c r="J11" s="75">
        <v>300</v>
      </c>
      <c r="K11" s="29">
        <v>0</v>
      </c>
      <c r="L11" s="69"/>
      <c r="M11" s="63" t="s">
        <v>261</v>
      </c>
      <c r="N11" s="76"/>
      <c r="O11" s="17" t="s">
        <v>123</v>
      </c>
      <c r="P11" s="17" t="s">
        <v>124</v>
      </c>
    </row>
    <row r="12" s="3" customFormat="1" ht="125" customHeight="1" spans="1:16">
      <c r="A12" s="17">
        <v>3</v>
      </c>
      <c r="B12" s="17" t="s">
        <v>262</v>
      </c>
      <c r="C12" s="16" t="s">
        <v>130</v>
      </c>
      <c r="D12" s="17" t="s">
        <v>263</v>
      </c>
      <c r="E12" s="17" t="s">
        <v>120</v>
      </c>
      <c r="F12" s="17" t="s">
        <v>249</v>
      </c>
      <c r="G12" s="17" t="s">
        <v>250</v>
      </c>
      <c r="H12" s="17" t="s">
        <v>171</v>
      </c>
      <c r="I12" s="29">
        <f>J12+K12+L12</f>
        <v>1.44</v>
      </c>
      <c r="J12" s="75"/>
      <c r="L12" s="29">
        <v>1.44</v>
      </c>
      <c r="M12" s="29">
        <v>4</v>
      </c>
      <c r="N12" s="29">
        <v>18</v>
      </c>
      <c r="O12" s="17" t="s">
        <v>264</v>
      </c>
      <c r="P12" s="17" t="s">
        <v>134</v>
      </c>
    </row>
    <row r="13" s="2" customFormat="1" ht="53" customHeight="1" spans="1:16">
      <c r="A13" s="29" t="s">
        <v>135</v>
      </c>
      <c r="B13" s="29" t="s">
        <v>136</v>
      </c>
      <c r="C13" s="70"/>
      <c r="D13" s="29"/>
      <c r="E13" s="29"/>
      <c r="F13" s="29"/>
      <c r="G13" s="29"/>
      <c r="H13" s="29"/>
      <c r="I13" s="29">
        <f>I14+I15+I16</f>
        <v>15</v>
      </c>
      <c r="J13" s="29"/>
      <c r="K13" s="29"/>
      <c r="L13" s="29">
        <f>L14</f>
        <v>15</v>
      </c>
      <c r="M13" s="29"/>
      <c r="N13" s="29"/>
      <c r="O13" s="56"/>
      <c r="P13" s="77"/>
    </row>
    <row r="14" s="3" customFormat="1" ht="85" customHeight="1" spans="1:16">
      <c r="A14" s="17">
        <v>1</v>
      </c>
      <c r="B14" s="17" t="s">
        <v>137</v>
      </c>
      <c r="C14" s="16" t="s">
        <v>265</v>
      </c>
      <c r="D14" s="17" t="s">
        <v>139</v>
      </c>
      <c r="E14" s="17" t="s">
        <v>27</v>
      </c>
      <c r="F14" s="17" t="s">
        <v>249</v>
      </c>
      <c r="G14" s="17" t="s">
        <v>250</v>
      </c>
      <c r="H14" s="17" t="s">
        <v>140</v>
      </c>
      <c r="I14" s="29">
        <f>SUM(J14:L14)</f>
        <v>15</v>
      </c>
      <c r="J14" s="29"/>
      <c r="K14" s="29"/>
      <c r="L14" s="29">
        <v>15</v>
      </c>
      <c r="M14" s="29">
        <v>24</v>
      </c>
      <c r="N14" s="29" t="s">
        <v>58</v>
      </c>
      <c r="O14" s="38" t="s">
        <v>141</v>
      </c>
      <c r="P14" s="39" t="s">
        <v>142</v>
      </c>
    </row>
    <row r="15" s="57" customFormat="1" ht="36" customHeight="1" spans="1:16">
      <c r="A15" s="18" t="s">
        <v>266</v>
      </c>
      <c r="B15" s="18"/>
      <c r="C15" s="18"/>
      <c r="D15" s="18"/>
      <c r="E15" s="18"/>
      <c r="F15" s="18"/>
      <c r="G15" s="18"/>
      <c r="H15" s="18"/>
      <c r="I15" s="18"/>
      <c r="J15" s="18"/>
      <c r="K15" s="78"/>
      <c r="L15" s="78"/>
      <c r="M15" s="18"/>
      <c r="N15" s="18"/>
      <c r="O15" s="18"/>
      <c r="P15" s="78"/>
    </row>
  </sheetData>
  <mergeCells count="17">
    <mergeCell ref="A1:P1"/>
    <mergeCell ref="A2:D2"/>
    <mergeCell ref="H2:P2"/>
    <mergeCell ref="I3:L3"/>
    <mergeCell ref="M3:N3"/>
    <mergeCell ref="M11:N11"/>
    <mergeCell ref="A15:P15"/>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156944444444444" footer="0.196527777777778"/>
  <pageSetup paperSize="9" scale="68"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1"/>
  <sheetViews>
    <sheetView view="pageBreakPreview" zoomScaleNormal="100" workbookViewId="0">
      <selection activeCell="A3" sqref="A3:A4"/>
    </sheetView>
  </sheetViews>
  <sheetFormatPr defaultColWidth="9" defaultRowHeight="14.25"/>
  <cols>
    <col min="1" max="1" width="4.5" customWidth="1"/>
    <col min="2" max="2" width="12.375" customWidth="1"/>
    <col min="3" max="3" width="8.5" customWidth="1"/>
    <col min="4" max="4" width="16.875" customWidth="1"/>
    <col min="5" max="5" width="6.75" customWidth="1"/>
    <col min="6" max="6" width="8" customWidth="1"/>
    <col min="7" max="7" width="7" customWidth="1"/>
    <col min="8" max="8" width="14.375" customWidth="1"/>
    <col min="9" max="9" width="8.75" customWidth="1"/>
    <col min="10" max="10" width="9.125" customWidth="1"/>
    <col min="11" max="11" width="10.125" customWidth="1"/>
    <col min="12" max="12" width="8.25" customWidth="1"/>
    <col min="13" max="14" width="6.75" customWidth="1"/>
    <col min="15" max="15" width="15.5" customWidth="1"/>
    <col min="16" max="16" width="13.375" customWidth="1"/>
    <col min="17" max="17" width="9.25" customWidth="1"/>
    <col min="257" max="257" width="4.5" customWidth="1"/>
    <col min="258" max="258" width="11.75" customWidth="1"/>
    <col min="259" max="259" width="6.875" customWidth="1"/>
    <col min="260" max="260" width="16.875" customWidth="1"/>
    <col min="261" max="261" width="6.75" customWidth="1"/>
    <col min="262" max="262" width="8" customWidth="1"/>
    <col min="263" max="263" width="7" customWidth="1"/>
    <col min="264" max="264" width="9.625" customWidth="1"/>
    <col min="265" max="265" width="8.75" customWidth="1"/>
    <col min="266" max="268" width="6.625" customWidth="1"/>
    <col min="269" max="270" width="6.75" customWidth="1"/>
    <col min="271" max="271" width="21.25" customWidth="1"/>
    <col min="272" max="272" width="14.125" customWidth="1"/>
    <col min="273" max="273" width="9.25" customWidth="1"/>
    <col min="513" max="513" width="4.5" customWidth="1"/>
    <col min="514" max="514" width="11.75" customWidth="1"/>
    <col min="515" max="515" width="6.875" customWidth="1"/>
    <col min="516" max="516" width="16.875" customWidth="1"/>
    <col min="517" max="517" width="6.75" customWidth="1"/>
    <col min="518" max="518" width="8" customWidth="1"/>
    <col min="519" max="519" width="7" customWidth="1"/>
    <col min="520" max="520" width="9.625" customWidth="1"/>
    <col min="521" max="521" width="8.75" customWidth="1"/>
    <col min="522" max="524" width="6.625" customWidth="1"/>
    <col min="525" max="526" width="6.75" customWidth="1"/>
    <col min="527" max="527" width="21.25" customWidth="1"/>
    <col min="528" max="528" width="14.125" customWidth="1"/>
    <col min="529" max="529" width="9.25" customWidth="1"/>
    <col min="769" max="769" width="4.5" customWidth="1"/>
    <col min="770" max="770" width="11.75" customWidth="1"/>
    <col min="771" max="771" width="6.875" customWidth="1"/>
    <col min="772" max="772" width="16.875" customWidth="1"/>
    <col min="773" max="773" width="6.75" customWidth="1"/>
    <col min="774" max="774" width="8" customWidth="1"/>
    <col min="775" max="775" width="7" customWidth="1"/>
    <col min="776" max="776" width="9.625" customWidth="1"/>
    <col min="777" max="777" width="8.75" customWidth="1"/>
    <col min="778" max="780" width="6.625" customWidth="1"/>
    <col min="781" max="782" width="6.75" customWidth="1"/>
    <col min="783" max="783" width="21.25" customWidth="1"/>
    <col min="784" max="784" width="14.125" customWidth="1"/>
    <col min="785" max="785" width="9.25" customWidth="1"/>
    <col min="1025" max="1025" width="4.5" customWidth="1"/>
    <col min="1026" max="1026" width="11.75" customWidth="1"/>
    <col min="1027" max="1027" width="6.875" customWidth="1"/>
    <col min="1028" max="1028" width="16.875" customWidth="1"/>
    <col min="1029" max="1029" width="6.75" customWidth="1"/>
    <col min="1030" max="1030" width="8" customWidth="1"/>
    <col min="1031" max="1031" width="7" customWidth="1"/>
    <col min="1032" max="1032" width="9.625" customWidth="1"/>
    <col min="1033" max="1033" width="8.75" customWidth="1"/>
    <col min="1034" max="1036" width="6.625" customWidth="1"/>
    <col min="1037" max="1038" width="6.75" customWidth="1"/>
    <col min="1039" max="1039" width="21.25" customWidth="1"/>
    <col min="1040" max="1040" width="14.125" customWidth="1"/>
    <col min="1041" max="1041" width="9.25" customWidth="1"/>
    <col min="1281" max="1281" width="4.5" customWidth="1"/>
    <col min="1282" max="1282" width="11.75" customWidth="1"/>
    <col min="1283" max="1283" width="6.875" customWidth="1"/>
    <col min="1284" max="1284" width="16.875" customWidth="1"/>
    <col min="1285" max="1285" width="6.75" customWidth="1"/>
    <col min="1286" max="1286" width="8" customWidth="1"/>
    <col min="1287" max="1287" width="7" customWidth="1"/>
    <col min="1288" max="1288" width="9.625" customWidth="1"/>
    <col min="1289" max="1289" width="8.75" customWidth="1"/>
    <col min="1290" max="1292" width="6.625" customWidth="1"/>
    <col min="1293" max="1294" width="6.75" customWidth="1"/>
    <col min="1295" max="1295" width="21.25" customWidth="1"/>
    <col min="1296" max="1296" width="14.125" customWidth="1"/>
    <col min="1297" max="1297" width="9.25" customWidth="1"/>
    <col min="1537" max="1537" width="4.5" customWidth="1"/>
    <col min="1538" max="1538" width="11.75" customWidth="1"/>
    <col min="1539" max="1539" width="6.875" customWidth="1"/>
    <col min="1540" max="1540" width="16.875" customWidth="1"/>
    <col min="1541" max="1541" width="6.75" customWidth="1"/>
    <col min="1542" max="1542" width="8" customWidth="1"/>
    <col min="1543" max="1543" width="7" customWidth="1"/>
    <col min="1544" max="1544" width="9.625" customWidth="1"/>
    <col min="1545" max="1545" width="8.75" customWidth="1"/>
    <col min="1546" max="1548" width="6.625" customWidth="1"/>
    <col min="1549" max="1550" width="6.75" customWidth="1"/>
    <col min="1551" max="1551" width="21.25" customWidth="1"/>
    <col min="1552" max="1552" width="14.125" customWidth="1"/>
    <col min="1553" max="1553" width="9.25" customWidth="1"/>
    <col min="1793" max="1793" width="4.5" customWidth="1"/>
    <col min="1794" max="1794" width="11.75" customWidth="1"/>
    <col min="1795" max="1795" width="6.875" customWidth="1"/>
    <col min="1796" max="1796" width="16.875" customWidth="1"/>
    <col min="1797" max="1797" width="6.75" customWidth="1"/>
    <col min="1798" max="1798" width="8" customWidth="1"/>
    <col min="1799" max="1799" width="7" customWidth="1"/>
    <col min="1800" max="1800" width="9.625" customWidth="1"/>
    <col min="1801" max="1801" width="8.75" customWidth="1"/>
    <col min="1802" max="1804" width="6.625" customWidth="1"/>
    <col min="1805" max="1806" width="6.75" customWidth="1"/>
    <col min="1807" max="1807" width="21.25" customWidth="1"/>
    <col min="1808" max="1808" width="14.125" customWidth="1"/>
    <col min="1809" max="1809" width="9.25" customWidth="1"/>
    <col min="2049" max="2049" width="4.5" customWidth="1"/>
    <col min="2050" max="2050" width="11.75" customWidth="1"/>
    <col min="2051" max="2051" width="6.875" customWidth="1"/>
    <col min="2052" max="2052" width="16.875" customWidth="1"/>
    <col min="2053" max="2053" width="6.75" customWidth="1"/>
    <col min="2054" max="2054" width="8" customWidth="1"/>
    <col min="2055" max="2055" width="7" customWidth="1"/>
    <col min="2056" max="2056" width="9.625" customWidth="1"/>
    <col min="2057" max="2057" width="8.75" customWidth="1"/>
    <col min="2058" max="2060" width="6.625" customWidth="1"/>
    <col min="2061" max="2062" width="6.75" customWidth="1"/>
    <col min="2063" max="2063" width="21.25" customWidth="1"/>
    <col min="2064" max="2064" width="14.125" customWidth="1"/>
    <col min="2065" max="2065" width="9.25" customWidth="1"/>
    <col min="2305" max="2305" width="4.5" customWidth="1"/>
    <col min="2306" max="2306" width="11.75" customWidth="1"/>
    <col min="2307" max="2307" width="6.875" customWidth="1"/>
    <col min="2308" max="2308" width="16.875" customWidth="1"/>
    <col min="2309" max="2309" width="6.75" customWidth="1"/>
    <col min="2310" max="2310" width="8" customWidth="1"/>
    <col min="2311" max="2311" width="7" customWidth="1"/>
    <col min="2312" max="2312" width="9.625" customWidth="1"/>
    <col min="2313" max="2313" width="8.75" customWidth="1"/>
    <col min="2314" max="2316" width="6.625" customWidth="1"/>
    <col min="2317" max="2318" width="6.75" customWidth="1"/>
    <col min="2319" max="2319" width="21.25" customWidth="1"/>
    <col min="2320" max="2320" width="14.125" customWidth="1"/>
    <col min="2321" max="2321" width="9.25" customWidth="1"/>
    <col min="2561" max="2561" width="4.5" customWidth="1"/>
    <col min="2562" max="2562" width="11.75" customWidth="1"/>
    <col min="2563" max="2563" width="6.875" customWidth="1"/>
    <col min="2564" max="2564" width="16.875" customWidth="1"/>
    <col min="2565" max="2565" width="6.75" customWidth="1"/>
    <col min="2566" max="2566" width="8" customWidth="1"/>
    <col min="2567" max="2567" width="7" customWidth="1"/>
    <col min="2568" max="2568" width="9.625" customWidth="1"/>
    <col min="2569" max="2569" width="8.75" customWidth="1"/>
    <col min="2570" max="2572" width="6.625" customWidth="1"/>
    <col min="2573" max="2574" width="6.75" customWidth="1"/>
    <col min="2575" max="2575" width="21.25" customWidth="1"/>
    <col min="2576" max="2576" width="14.125" customWidth="1"/>
    <col min="2577" max="2577" width="9.25" customWidth="1"/>
    <col min="2817" max="2817" width="4.5" customWidth="1"/>
    <col min="2818" max="2818" width="11.75" customWidth="1"/>
    <col min="2819" max="2819" width="6.875" customWidth="1"/>
    <col min="2820" max="2820" width="16.875" customWidth="1"/>
    <col min="2821" max="2821" width="6.75" customWidth="1"/>
    <col min="2822" max="2822" width="8" customWidth="1"/>
    <col min="2823" max="2823" width="7" customWidth="1"/>
    <col min="2824" max="2824" width="9.625" customWidth="1"/>
    <col min="2825" max="2825" width="8.75" customWidth="1"/>
    <col min="2826" max="2828" width="6.625" customWidth="1"/>
    <col min="2829" max="2830" width="6.75" customWidth="1"/>
    <col min="2831" max="2831" width="21.25" customWidth="1"/>
    <col min="2832" max="2832" width="14.125" customWidth="1"/>
    <col min="2833" max="2833" width="9.25" customWidth="1"/>
    <col min="3073" max="3073" width="4.5" customWidth="1"/>
    <col min="3074" max="3074" width="11.75" customWidth="1"/>
    <col min="3075" max="3075" width="6.875" customWidth="1"/>
    <col min="3076" max="3076" width="16.875" customWidth="1"/>
    <col min="3077" max="3077" width="6.75" customWidth="1"/>
    <col min="3078" max="3078" width="8" customWidth="1"/>
    <col min="3079" max="3079" width="7" customWidth="1"/>
    <col min="3080" max="3080" width="9.625" customWidth="1"/>
    <col min="3081" max="3081" width="8.75" customWidth="1"/>
    <col min="3082" max="3084" width="6.625" customWidth="1"/>
    <col min="3085" max="3086" width="6.75" customWidth="1"/>
    <col min="3087" max="3087" width="21.25" customWidth="1"/>
    <col min="3088" max="3088" width="14.125" customWidth="1"/>
    <col min="3089" max="3089" width="9.25" customWidth="1"/>
    <col min="3329" max="3329" width="4.5" customWidth="1"/>
    <col min="3330" max="3330" width="11.75" customWidth="1"/>
    <col min="3331" max="3331" width="6.875" customWidth="1"/>
    <col min="3332" max="3332" width="16.875" customWidth="1"/>
    <col min="3333" max="3333" width="6.75" customWidth="1"/>
    <col min="3334" max="3334" width="8" customWidth="1"/>
    <col min="3335" max="3335" width="7" customWidth="1"/>
    <col min="3336" max="3336" width="9.625" customWidth="1"/>
    <col min="3337" max="3337" width="8.75" customWidth="1"/>
    <col min="3338" max="3340" width="6.625" customWidth="1"/>
    <col min="3341" max="3342" width="6.75" customWidth="1"/>
    <col min="3343" max="3343" width="21.25" customWidth="1"/>
    <col min="3344" max="3344" width="14.125" customWidth="1"/>
    <col min="3345" max="3345" width="9.25" customWidth="1"/>
    <col min="3585" max="3585" width="4.5" customWidth="1"/>
    <col min="3586" max="3586" width="11.75" customWidth="1"/>
    <col min="3587" max="3587" width="6.875" customWidth="1"/>
    <col min="3588" max="3588" width="16.875" customWidth="1"/>
    <col min="3589" max="3589" width="6.75" customWidth="1"/>
    <col min="3590" max="3590" width="8" customWidth="1"/>
    <col min="3591" max="3591" width="7" customWidth="1"/>
    <col min="3592" max="3592" width="9.625" customWidth="1"/>
    <col min="3593" max="3593" width="8.75" customWidth="1"/>
    <col min="3594" max="3596" width="6.625" customWidth="1"/>
    <col min="3597" max="3598" width="6.75" customWidth="1"/>
    <col min="3599" max="3599" width="21.25" customWidth="1"/>
    <col min="3600" max="3600" width="14.125" customWidth="1"/>
    <col min="3601" max="3601" width="9.25" customWidth="1"/>
    <col min="3841" max="3841" width="4.5" customWidth="1"/>
    <col min="3842" max="3842" width="11.75" customWidth="1"/>
    <col min="3843" max="3843" width="6.875" customWidth="1"/>
    <col min="3844" max="3844" width="16.875" customWidth="1"/>
    <col min="3845" max="3845" width="6.75" customWidth="1"/>
    <col min="3846" max="3846" width="8" customWidth="1"/>
    <col min="3847" max="3847" width="7" customWidth="1"/>
    <col min="3848" max="3848" width="9.625" customWidth="1"/>
    <col min="3849" max="3849" width="8.75" customWidth="1"/>
    <col min="3850" max="3852" width="6.625" customWidth="1"/>
    <col min="3853" max="3854" width="6.75" customWidth="1"/>
    <col min="3855" max="3855" width="21.25" customWidth="1"/>
    <col min="3856" max="3856" width="14.125" customWidth="1"/>
    <col min="3857" max="3857" width="9.25" customWidth="1"/>
    <col min="4097" max="4097" width="4.5" customWidth="1"/>
    <col min="4098" max="4098" width="11.75" customWidth="1"/>
    <col min="4099" max="4099" width="6.875" customWidth="1"/>
    <col min="4100" max="4100" width="16.875" customWidth="1"/>
    <col min="4101" max="4101" width="6.75" customWidth="1"/>
    <col min="4102" max="4102" width="8" customWidth="1"/>
    <col min="4103" max="4103" width="7" customWidth="1"/>
    <col min="4104" max="4104" width="9.625" customWidth="1"/>
    <col min="4105" max="4105" width="8.75" customWidth="1"/>
    <col min="4106" max="4108" width="6.625" customWidth="1"/>
    <col min="4109" max="4110" width="6.75" customWidth="1"/>
    <col min="4111" max="4111" width="21.25" customWidth="1"/>
    <col min="4112" max="4112" width="14.125" customWidth="1"/>
    <col min="4113" max="4113" width="9.25" customWidth="1"/>
    <col min="4353" max="4353" width="4.5" customWidth="1"/>
    <col min="4354" max="4354" width="11.75" customWidth="1"/>
    <col min="4355" max="4355" width="6.875" customWidth="1"/>
    <col min="4356" max="4356" width="16.875" customWidth="1"/>
    <col min="4357" max="4357" width="6.75" customWidth="1"/>
    <col min="4358" max="4358" width="8" customWidth="1"/>
    <col min="4359" max="4359" width="7" customWidth="1"/>
    <col min="4360" max="4360" width="9.625" customWidth="1"/>
    <col min="4361" max="4361" width="8.75" customWidth="1"/>
    <col min="4362" max="4364" width="6.625" customWidth="1"/>
    <col min="4365" max="4366" width="6.75" customWidth="1"/>
    <col min="4367" max="4367" width="21.25" customWidth="1"/>
    <col min="4368" max="4368" width="14.125" customWidth="1"/>
    <col min="4369" max="4369" width="9.25" customWidth="1"/>
    <col min="4609" max="4609" width="4.5" customWidth="1"/>
    <col min="4610" max="4610" width="11.75" customWidth="1"/>
    <col min="4611" max="4611" width="6.875" customWidth="1"/>
    <col min="4612" max="4612" width="16.875" customWidth="1"/>
    <col min="4613" max="4613" width="6.75" customWidth="1"/>
    <col min="4614" max="4614" width="8" customWidth="1"/>
    <col min="4615" max="4615" width="7" customWidth="1"/>
    <col min="4616" max="4616" width="9.625" customWidth="1"/>
    <col min="4617" max="4617" width="8.75" customWidth="1"/>
    <col min="4618" max="4620" width="6.625" customWidth="1"/>
    <col min="4621" max="4622" width="6.75" customWidth="1"/>
    <col min="4623" max="4623" width="21.25" customWidth="1"/>
    <col min="4624" max="4624" width="14.125" customWidth="1"/>
    <col min="4625" max="4625" width="9.25" customWidth="1"/>
    <col min="4865" max="4865" width="4.5" customWidth="1"/>
    <col min="4866" max="4866" width="11.75" customWidth="1"/>
    <col min="4867" max="4867" width="6.875" customWidth="1"/>
    <col min="4868" max="4868" width="16.875" customWidth="1"/>
    <col min="4869" max="4869" width="6.75" customWidth="1"/>
    <col min="4870" max="4870" width="8" customWidth="1"/>
    <col min="4871" max="4871" width="7" customWidth="1"/>
    <col min="4872" max="4872" width="9.625" customWidth="1"/>
    <col min="4873" max="4873" width="8.75" customWidth="1"/>
    <col min="4874" max="4876" width="6.625" customWidth="1"/>
    <col min="4877" max="4878" width="6.75" customWidth="1"/>
    <col min="4879" max="4879" width="21.25" customWidth="1"/>
    <col min="4880" max="4880" width="14.125" customWidth="1"/>
    <col min="4881" max="4881" width="9.25" customWidth="1"/>
    <col min="5121" max="5121" width="4.5" customWidth="1"/>
    <col min="5122" max="5122" width="11.75" customWidth="1"/>
    <col min="5123" max="5123" width="6.875" customWidth="1"/>
    <col min="5124" max="5124" width="16.875" customWidth="1"/>
    <col min="5125" max="5125" width="6.75" customWidth="1"/>
    <col min="5126" max="5126" width="8" customWidth="1"/>
    <col min="5127" max="5127" width="7" customWidth="1"/>
    <col min="5128" max="5128" width="9.625" customWidth="1"/>
    <col min="5129" max="5129" width="8.75" customWidth="1"/>
    <col min="5130" max="5132" width="6.625" customWidth="1"/>
    <col min="5133" max="5134" width="6.75" customWidth="1"/>
    <col min="5135" max="5135" width="21.25" customWidth="1"/>
    <col min="5136" max="5136" width="14.125" customWidth="1"/>
    <col min="5137" max="5137" width="9.25" customWidth="1"/>
    <col min="5377" max="5377" width="4.5" customWidth="1"/>
    <col min="5378" max="5378" width="11.75" customWidth="1"/>
    <col min="5379" max="5379" width="6.875" customWidth="1"/>
    <col min="5380" max="5380" width="16.875" customWidth="1"/>
    <col min="5381" max="5381" width="6.75" customWidth="1"/>
    <col min="5382" max="5382" width="8" customWidth="1"/>
    <col min="5383" max="5383" width="7" customWidth="1"/>
    <col min="5384" max="5384" width="9.625" customWidth="1"/>
    <col min="5385" max="5385" width="8.75" customWidth="1"/>
    <col min="5386" max="5388" width="6.625" customWidth="1"/>
    <col min="5389" max="5390" width="6.75" customWidth="1"/>
    <col min="5391" max="5391" width="21.25" customWidth="1"/>
    <col min="5392" max="5392" width="14.125" customWidth="1"/>
    <col min="5393" max="5393" width="9.25" customWidth="1"/>
    <col min="5633" max="5633" width="4.5" customWidth="1"/>
    <col min="5634" max="5634" width="11.75" customWidth="1"/>
    <col min="5635" max="5635" width="6.875" customWidth="1"/>
    <col min="5636" max="5636" width="16.875" customWidth="1"/>
    <col min="5637" max="5637" width="6.75" customWidth="1"/>
    <col min="5638" max="5638" width="8" customWidth="1"/>
    <col min="5639" max="5639" width="7" customWidth="1"/>
    <col min="5640" max="5640" width="9.625" customWidth="1"/>
    <col min="5641" max="5641" width="8.75" customWidth="1"/>
    <col min="5642" max="5644" width="6.625" customWidth="1"/>
    <col min="5645" max="5646" width="6.75" customWidth="1"/>
    <col min="5647" max="5647" width="21.25" customWidth="1"/>
    <col min="5648" max="5648" width="14.125" customWidth="1"/>
    <col min="5649" max="5649" width="9.25" customWidth="1"/>
    <col min="5889" max="5889" width="4.5" customWidth="1"/>
    <col min="5890" max="5890" width="11.75" customWidth="1"/>
    <col min="5891" max="5891" width="6.875" customWidth="1"/>
    <col min="5892" max="5892" width="16.875" customWidth="1"/>
    <col min="5893" max="5893" width="6.75" customWidth="1"/>
    <col min="5894" max="5894" width="8" customWidth="1"/>
    <col min="5895" max="5895" width="7" customWidth="1"/>
    <col min="5896" max="5896" width="9.625" customWidth="1"/>
    <col min="5897" max="5897" width="8.75" customWidth="1"/>
    <col min="5898" max="5900" width="6.625" customWidth="1"/>
    <col min="5901" max="5902" width="6.75" customWidth="1"/>
    <col min="5903" max="5903" width="21.25" customWidth="1"/>
    <col min="5904" max="5904" width="14.125" customWidth="1"/>
    <col min="5905" max="5905" width="9.25" customWidth="1"/>
    <col min="6145" max="6145" width="4.5" customWidth="1"/>
    <col min="6146" max="6146" width="11.75" customWidth="1"/>
    <col min="6147" max="6147" width="6.875" customWidth="1"/>
    <col min="6148" max="6148" width="16.875" customWidth="1"/>
    <col min="6149" max="6149" width="6.75" customWidth="1"/>
    <col min="6150" max="6150" width="8" customWidth="1"/>
    <col min="6151" max="6151" width="7" customWidth="1"/>
    <col min="6152" max="6152" width="9.625" customWidth="1"/>
    <col min="6153" max="6153" width="8.75" customWidth="1"/>
    <col min="6154" max="6156" width="6.625" customWidth="1"/>
    <col min="6157" max="6158" width="6.75" customWidth="1"/>
    <col min="6159" max="6159" width="21.25" customWidth="1"/>
    <col min="6160" max="6160" width="14.125" customWidth="1"/>
    <col min="6161" max="6161" width="9.25" customWidth="1"/>
    <col min="6401" max="6401" width="4.5" customWidth="1"/>
    <col min="6402" max="6402" width="11.75" customWidth="1"/>
    <col min="6403" max="6403" width="6.875" customWidth="1"/>
    <col min="6404" max="6404" width="16.875" customWidth="1"/>
    <col min="6405" max="6405" width="6.75" customWidth="1"/>
    <col min="6406" max="6406" width="8" customWidth="1"/>
    <col min="6407" max="6407" width="7" customWidth="1"/>
    <col min="6408" max="6408" width="9.625" customWidth="1"/>
    <col min="6409" max="6409" width="8.75" customWidth="1"/>
    <col min="6410" max="6412" width="6.625" customWidth="1"/>
    <col min="6413" max="6414" width="6.75" customWidth="1"/>
    <col min="6415" max="6415" width="21.25" customWidth="1"/>
    <col min="6416" max="6416" width="14.125" customWidth="1"/>
    <col min="6417" max="6417" width="9.25" customWidth="1"/>
    <col min="6657" max="6657" width="4.5" customWidth="1"/>
    <col min="6658" max="6658" width="11.75" customWidth="1"/>
    <col min="6659" max="6659" width="6.875" customWidth="1"/>
    <col min="6660" max="6660" width="16.875" customWidth="1"/>
    <col min="6661" max="6661" width="6.75" customWidth="1"/>
    <col min="6662" max="6662" width="8" customWidth="1"/>
    <col min="6663" max="6663" width="7" customWidth="1"/>
    <col min="6664" max="6664" width="9.625" customWidth="1"/>
    <col min="6665" max="6665" width="8.75" customWidth="1"/>
    <col min="6666" max="6668" width="6.625" customWidth="1"/>
    <col min="6669" max="6670" width="6.75" customWidth="1"/>
    <col min="6671" max="6671" width="21.25" customWidth="1"/>
    <col min="6672" max="6672" width="14.125" customWidth="1"/>
    <col min="6673" max="6673" width="9.25" customWidth="1"/>
    <col min="6913" max="6913" width="4.5" customWidth="1"/>
    <col min="6914" max="6914" width="11.75" customWidth="1"/>
    <col min="6915" max="6915" width="6.875" customWidth="1"/>
    <col min="6916" max="6916" width="16.875" customWidth="1"/>
    <col min="6917" max="6917" width="6.75" customWidth="1"/>
    <col min="6918" max="6918" width="8" customWidth="1"/>
    <col min="6919" max="6919" width="7" customWidth="1"/>
    <col min="6920" max="6920" width="9.625" customWidth="1"/>
    <col min="6921" max="6921" width="8.75" customWidth="1"/>
    <col min="6922" max="6924" width="6.625" customWidth="1"/>
    <col min="6925" max="6926" width="6.75" customWidth="1"/>
    <col min="6927" max="6927" width="21.25" customWidth="1"/>
    <col min="6928" max="6928" width="14.125" customWidth="1"/>
    <col min="6929" max="6929" width="9.25" customWidth="1"/>
    <col min="7169" max="7169" width="4.5" customWidth="1"/>
    <col min="7170" max="7170" width="11.75" customWidth="1"/>
    <col min="7171" max="7171" width="6.875" customWidth="1"/>
    <col min="7172" max="7172" width="16.875" customWidth="1"/>
    <col min="7173" max="7173" width="6.75" customWidth="1"/>
    <col min="7174" max="7174" width="8" customWidth="1"/>
    <col min="7175" max="7175" width="7" customWidth="1"/>
    <col min="7176" max="7176" width="9.625" customWidth="1"/>
    <col min="7177" max="7177" width="8.75" customWidth="1"/>
    <col min="7178" max="7180" width="6.625" customWidth="1"/>
    <col min="7181" max="7182" width="6.75" customWidth="1"/>
    <col min="7183" max="7183" width="21.25" customWidth="1"/>
    <col min="7184" max="7184" width="14.125" customWidth="1"/>
    <col min="7185" max="7185" width="9.25" customWidth="1"/>
    <col min="7425" max="7425" width="4.5" customWidth="1"/>
    <col min="7426" max="7426" width="11.75" customWidth="1"/>
    <col min="7427" max="7427" width="6.875" customWidth="1"/>
    <col min="7428" max="7428" width="16.875" customWidth="1"/>
    <col min="7429" max="7429" width="6.75" customWidth="1"/>
    <col min="7430" max="7430" width="8" customWidth="1"/>
    <col min="7431" max="7431" width="7" customWidth="1"/>
    <col min="7432" max="7432" width="9.625" customWidth="1"/>
    <col min="7433" max="7433" width="8.75" customWidth="1"/>
    <col min="7434" max="7436" width="6.625" customWidth="1"/>
    <col min="7437" max="7438" width="6.75" customWidth="1"/>
    <col min="7439" max="7439" width="21.25" customWidth="1"/>
    <col min="7440" max="7440" width="14.125" customWidth="1"/>
    <col min="7441" max="7441" width="9.25" customWidth="1"/>
    <col min="7681" max="7681" width="4.5" customWidth="1"/>
    <col min="7682" max="7682" width="11.75" customWidth="1"/>
    <col min="7683" max="7683" width="6.875" customWidth="1"/>
    <col min="7684" max="7684" width="16.875" customWidth="1"/>
    <col min="7685" max="7685" width="6.75" customWidth="1"/>
    <col min="7686" max="7686" width="8" customWidth="1"/>
    <col min="7687" max="7687" width="7" customWidth="1"/>
    <col min="7688" max="7688" width="9.625" customWidth="1"/>
    <col min="7689" max="7689" width="8.75" customWidth="1"/>
    <col min="7690" max="7692" width="6.625" customWidth="1"/>
    <col min="7693" max="7694" width="6.75" customWidth="1"/>
    <col min="7695" max="7695" width="21.25" customWidth="1"/>
    <col min="7696" max="7696" width="14.125" customWidth="1"/>
    <col min="7697" max="7697" width="9.25" customWidth="1"/>
    <col min="7937" max="7937" width="4.5" customWidth="1"/>
    <col min="7938" max="7938" width="11.75" customWidth="1"/>
    <col min="7939" max="7939" width="6.875" customWidth="1"/>
    <col min="7940" max="7940" width="16.875" customWidth="1"/>
    <col min="7941" max="7941" width="6.75" customWidth="1"/>
    <col min="7942" max="7942" width="8" customWidth="1"/>
    <col min="7943" max="7943" width="7" customWidth="1"/>
    <col min="7944" max="7944" width="9.625" customWidth="1"/>
    <col min="7945" max="7945" width="8.75" customWidth="1"/>
    <col min="7946" max="7948" width="6.625" customWidth="1"/>
    <col min="7949" max="7950" width="6.75" customWidth="1"/>
    <col min="7951" max="7951" width="21.25" customWidth="1"/>
    <col min="7952" max="7952" width="14.125" customWidth="1"/>
    <col min="7953" max="7953" width="9.25" customWidth="1"/>
    <col min="8193" max="8193" width="4.5" customWidth="1"/>
    <col min="8194" max="8194" width="11.75" customWidth="1"/>
    <col min="8195" max="8195" width="6.875" customWidth="1"/>
    <col min="8196" max="8196" width="16.875" customWidth="1"/>
    <col min="8197" max="8197" width="6.75" customWidth="1"/>
    <col min="8198" max="8198" width="8" customWidth="1"/>
    <col min="8199" max="8199" width="7" customWidth="1"/>
    <col min="8200" max="8200" width="9.625" customWidth="1"/>
    <col min="8201" max="8201" width="8.75" customWidth="1"/>
    <col min="8202" max="8204" width="6.625" customWidth="1"/>
    <col min="8205" max="8206" width="6.75" customWidth="1"/>
    <col min="8207" max="8207" width="21.25" customWidth="1"/>
    <col min="8208" max="8208" width="14.125" customWidth="1"/>
    <col min="8209" max="8209" width="9.25" customWidth="1"/>
    <col min="8449" max="8449" width="4.5" customWidth="1"/>
    <col min="8450" max="8450" width="11.75" customWidth="1"/>
    <col min="8451" max="8451" width="6.875" customWidth="1"/>
    <col min="8452" max="8452" width="16.875" customWidth="1"/>
    <col min="8453" max="8453" width="6.75" customWidth="1"/>
    <col min="8454" max="8454" width="8" customWidth="1"/>
    <col min="8455" max="8455" width="7" customWidth="1"/>
    <col min="8456" max="8456" width="9.625" customWidth="1"/>
    <col min="8457" max="8457" width="8.75" customWidth="1"/>
    <col min="8458" max="8460" width="6.625" customWidth="1"/>
    <col min="8461" max="8462" width="6.75" customWidth="1"/>
    <col min="8463" max="8463" width="21.25" customWidth="1"/>
    <col min="8464" max="8464" width="14.125" customWidth="1"/>
    <col min="8465" max="8465" width="9.25" customWidth="1"/>
    <col min="8705" max="8705" width="4.5" customWidth="1"/>
    <col min="8706" max="8706" width="11.75" customWidth="1"/>
    <col min="8707" max="8707" width="6.875" customWidth="1"/>
    <col min="8708" max="8708" width="16.875" customWidth="1"/>
    <col min="8709" max="8709" width="6.75" customWidth="1"/>
    <col min="8710" max="8710" width="8" customWidth="1"/>
    <col min="8711" max="8711" width="7" customWidth="1"/>
    <col min="8712" max="8712" width="9.625" customWidth="1"/>
    <col min="8713" max="8713" width="8.75" customWidth="1"/>
    <col min="8714" max="8716" width="6.625" customWidth="1"/>
    <col min="8717" max="8718" width="6.75" customWidth="1"/>
    <col min="8719" max="8719" width="21.25" customWidth="1"/>
    <col min="8720" max="8720" width="14.125" customWidth="1"/>
    <col min="8721" max="8721" width="9.25" customWidth="1"/>
    <col min="8961" max="8961" width="4.5" customWidth="1"/>
    <col min="8962" max="8962" width="11.75" customWidth="1"/>
    <col min="8963" max="8963" width="6.875" customWidth="1"/>
    <col min="8964" max="8964" width="16.875" customWidth="1"/>
    <col min="8965" max="8965" width="6.75" customWidth="1"/>
    <col min="8966" max="8966" width="8" customWidth="1"/>
    <col min="8967" max="8967" width="7" customWidth="1"/>
    <col min="8968" max="8968" width="9.625" customWidth="1"/>
    <col min="8969" max="8969" width="8.75" customWidth="1"/>
    <col min="8970" max="8972" width="6.625" customWidth="1"/>
    <col min="8973" max="8974" width="6.75" customWidth="1"/>
    <col min="8975" max="8975" width="21.25" customWidth="1"/>
    <col min="8976" max="8976" width="14.125" customWidth="1"/>
    <col min="8977" max="8977" width="9.25" customWidth="1"/>
    <col min="9217" max="9217" width="4.5" customWidth="1"/>
    <col min="9218" max="9218" width="11.75" customWidth="1"/>
    <col min="9219" max="9219" width="6.875" customWidth="1"/>
    <col min="9220" max="9220" width="16.875" customWidth="1"/>
    <col min="9221" max="9221" width="6.75" customWidth="1"/>
    <col min="9222" max="9222" width="8" customWidth="1"/>
    <col min="9223" max="9223" width="7" customWidth="1"/>
    <col min="9224" max="9224" width="9.625" customWidth="1"/>
    <col min="9225" max="9225" width="8.75" customWidth="1"/>
    <col min="9226" max="9228" width="6.625" customWidth="1"/>
    <col min="9229" max="9230" width="6.75" customWidth="1"/>
    <col min="9231" max="9231" width="21.25" customWidth="1"/>
    <col min="9232" max="9232" width="14.125" customWidth="1"/>
    <col min="9233" max="9233" width="9.25" customWidth="1"/>
    <col min="9473" max="9473" width="4.5" customWidth="1"/>
    <col min="9474" max="9474" width="11.75" customWidth="1"/>
    <col min="9475" max="9475" width="6.875" customWidth="1"/>
    <col min="9476" max="9476" width="16.875" customWidth="1"/>
    <col min="9477" max="9477" width="6.75" customWidth="1"/>
    <col min="9478" max="9478" width="8" customWidth="1"/>
    <col min="9479" max="9479" width="7" customWidth="1"/>
    <col min="9480" max="9480" width="9.625" customWidth="1"/>
    <col min="9481" max="9481" width="8.75" customWidth="1"/>
    <col min="9482" max="9484" width="6.625" customWidth="1"/>
    <col min="9485" max="9486" width="6.75" customWidth="1"/>
    <col min="9487" max="9487" width="21.25" customWidth="1"/>
    <col min="9488" max="9488" width="14.125" customWidth="1"/>
    <col min="9489" max="9489" width="9.25" customWidth="1"/>
    <col min="9729" max="9729" width="4.5" customWidth="1"/>
    <col min="9730" max="9730" width="11.75" customWidth="1"/>
    <col min="9731" max="9731" width="6.875" customWidth="1"/>
    <col min="9732" max="9732" width="16.875" customWidth="1"/>
    <col min="9733" max="9733" width="6.75" customWidth="1"/>
    <col min="9734" max="9734" width="8" customWidth="1"/>
    <col min="9735" max="9735" width="7" customWidth="1"/>
    <col min="9736" max="9736" width="9.625" customWidth="1"/>
    <col min="9737" max="9737" width="8.75" customWidth="1"/>
    <col min="9738" max="9740" width="6.625" customWidth="1"/>
    <col min="9741" max="9742" width="6.75" customWidth="1"/>
    <col min="9743" max="9743" width="21.25" customWidth="1"/>
    <col min="9744" max="9744" width="14.125" customWidth="1"/>
    <col min="9745" max="9745" width="9.25" customWidth="1"/>
    <col min="9985" max="9985" width="4.5" customWidth="1"/>
    <col min="9986" max="9986" width="11.75" customWidth="1"/>
    <col min="9987" max="9987" width="6.875" customWidth="1"/>
    <col min="9988" max="9988" width="16.875" customWidth="1"/>
    <col min="9989" max="9989" width="6.75" customWidth="1"/>
    <col min="9990" max="9990" width="8" customWidth="1"/>
    <col min="9991" max="9991" width="7" customWidth="1"/>
    <col min="9992" max="9992" width="9.625" customWidth="1"/>
    <col min="9993" max="9993" width="8.75" customWidth="1"/>
    <col min="9994" max="9996" width="6.625" customWidth="1"/>
    <col min="9997" max="9998" width="6.75" customWidth="1"/>
    <col min="9999" max="9999" width="21.25" customWidth="1"/>
    <col min="10000" max="10000" width="14.125" customWidth="1"/>
    <col min="10001" max="10001" width="9.25" customWidth="1"/>
    <col min="10241" max="10241" width="4.5" customWidth="1"/>
    <col min="10242" max="10242" width="11.75" customWidth="1"/>
    <col min="10243" max="10243" width="6.875" customWidth="1"/>
    <col min="10244" max="10244" width="16.875" customWidth="1"/>
    <col min="10245" max="10245" width="6.75" customWidth="1"/>
    <col min="10246" max="10246" width="8" customWidth="1"/>
    <col min="10247" max="10247" width="7" customWidth="1"/>
    <col min="10248" max="10248" width="9.625" customWidth="1"/>
    <col min="10249" max="10249" width="8.75" customWidth="1"/>
    <col min="10250" max="10252" width="6.625" customWidth="1"/>
    <col min="10253" max="10254" width="6.75" customWidth="1"/>
    <col min="10255" max="10255" width="21.25" customWidth="1"/>
    <col min="10256" max="10256" width="14.125" customWidth="1"/>
    <col min="10257" max="10257" width="9.25" customWidth="1"/>
    <col min="10497" max="10497" width="4.5" customWidth="1"/>
    <col min="10498" max="10498" width="11.75" customWidth="1"/>
    <col min="10499" max="10499" width="6.875" customWidth="1"/>
    <col min="10500" max="10500" width="16.875" customWidth="1"/>
    <col min="10501" max="10501" width="6.75" customWidth="1"/>
    <col min="10502" max="10502" width="8" customWidth="1"/>
    <col min="10503" max="10503" width="7" customWidth="1"/>
    <col min="10504" max="10504" width="9.625" customWidth="1"/>
    <col min="10505" max="10505" width="8.75" customWidth="1"/>
    <col min="10506" max="10508" width="6.625" customWidth="1"/>
    <col min="10509" max="10510" width="6.75" customWidth="1"/>
    <col min="10511" max="10511" width="21.25" customWidth="1"/>
    <col min="10512" max="10512" width="14.125" customWidth="1"/>
    <col min="10513" max="10513" width="9.25" customWidth="1"/>
    <col min="10753" max="10753" width="4.5" customWidth="1"/>
    <col min="10754" max="10754" width="11.75" customWidth="1"/>
    <col min="10755" max="10755" width="6.875" customWidth="1"/>
    <col min="10756" max="10756" width="16.875" customWidth="1"/>
    <col min="10757" max="10757" width="6.75" customWidth="1"/>
    <col min="10758" max="10758" width="8" customWidth="1"/>
    <col min="10759" max="10759" width="7" customWidth="1"/>
    <col min="10760" max="10760" width="9.625" customWidth="1"/>
    <col min="10761" max="10761" width="8.75" customWidth="1"/>
    <col min="10762" max="10764" width="6.625" customWidth="1"/>
    <col min="10765" max="10766" width="6.75" customWidth="1"/>
    <col min="10767" max="10767" width="21.25" customWidth="1"/>
    <col min="10768" max="10768" width="14.125" customWidth="1"/>
    <col min="10769" max="10769" width="9.25" customWidth="1"/>
    <col min="11009" max="11009" width="4.5" customWidth="1"/>
    <col min="11010" max="11010" width="11.75" customWidth="1"/>
    <col min="11011" max="11011" width="6.875" customWidth="1"/>
    <col min="11012" max="11012" width="16.875" customWidth="1"/>
    <col min="11013" max="11013" width="6.75" customWidth="1"/>
    <col min="11014" max="11014" width="8" customWidth="1"/>
    <col min="11015" max="11015" width="7" customWidth="1"/>
    <col min="11016" max="11016" width="9.625" customWidth="1"/>
    <col min="11017" max="11017" width="8.75" customWidth="1"/>
    <col min="11018" max="11020" width="6.625" customWidth="1"/>
    <col min="11021" max="11022" width="6.75" customWidth="1"/>
    <col min="11023" max="11023" width="21.25" customWidth="1"/>
    <col min="11024" max="11024" width="14.125" customWidth="1"/>
    <col min="11025" max="11025" width="9.25" customWidth="1"/>
    <col min="11265" max="11265" width="4.5" customWidth="1"/>
    <col min="11266" max="11266" width="11.75" customWidth="1"/>
    <col min="11267" max="11267" width="6.875" customWidth="1"/>
    <col min="11268" max="11268" width="16.875" customWidth="1"/>
    <col min="11269" max="11269" width="6.75" customWidth="1"/>
    <col min="11270" max="11270" width="8" customWidth="1"/>
    <col min="11271" max="11271" width="7" customWidth="1"/>
    <col min="11272" max="11272" width="9.625" customWidth="1"/>
    <col min="11273" max="11273" width="8.75" customWidth="1"/>
    <col min="11274" max="11276" width="6.625" customWidth="1"/>
    <col min="11277" max="11278" width="6.75" customWidth="1"/>
    <col min="11279" max="11279" width="21.25" customWidth="1"/>
    <col min="11280" max="11280" width="14.125" customWidth="1"/>
    <col min="11281" max="11281" width="9.25" customWidth="1"/>
    <col min="11521" max="11521" width="4.5" customWidth="1"/>
    <col min="11522" max="11522" width="11.75" customWidth="1"/>
    <col min="11523" max="11523" width="6.875" customWidth="1"/>
    <col min="11524" max="11524" width="16.875" customWidth="1"/>
    <col min="11525" max="11525" width="6.75" customWidth="1"/>
    <col min="11526" max="11526" width="8" customWidth="1"/>
    <col min="11527" max="11527" width="7" customWidth="1"/>
    <col min="11528" max="11528" width="9.625" customWidth="1"/>
    <col min="11529" max="11529" width="8.75" customWidth="1"/>
    <col min="11530" max="11532" width="6.625" customWidth="1"/>
    <col min="11533" max="11534" width="6.75" customWidth="1"/>
    <col min="11535" max="11535" width="21.25" customWidth="1"/>
    <col min="11536" max="11536" width="14.125" customWidth="1"/>
    <col min="11537" max="11537" width="9.25" customWidth="1"/>
    <col min="11777" max="11777" width="4.5" customWidth="1"/>
    <col min="11778" max="11778" width="11.75" customWidth="1"/>
    <col min="11779" max="11779" width="6.875" customWidth="1"/>
    <col min="11780" max="11780" width="16.875" customWidth="1"/>
    <col min="11781" max="11781" width="6.75" customWidth="1"/>
    <col min="11782" max="11782" width="8" customWidth="1"/>
    <col min="11783" max="11783" width="7" customWidth="1"/>
    <col min="11784" max="11784" width="9.625" customWidth="1"/>
    <col min="11785" max="11785" width="8.75" customWidth="1"/>
    <col min="11786" max="11788" width="6.625" customWidth="1"/>
    <col min="11789" max="11790" width="6.75" customWidth="1"/>
    <col min="11791" max="11791" width="21.25" customWidth="1"/>
    <col min="11792" max="11792" width="14.125" customWidth="1"/>
    <col min="11793" max="11793" width="9.25" customWidth="1"/>
    <col min="12033" max="12033" width="4.5" customWidth="1"/>
    <col min="12034" max="12034" width="11.75" customWidth="1"/>
    <col min="12035" max="12035" width="6.875" customWidth="1"/>
    <col min="12036" max="12036" width="16.875" customWidth="1"/>
    <col min="12037" max="12037" width="6.75" customWidth="1"/>
    <col min="12038" max="12038" width="8" customWidth="1"/>
    <col min="12039" max="12039" width="7" customWidth="1"/>
    <col min="12040" max="12040" width="9.625" customWidth="1"/>
    <col min="12041" max="12041" width="8.75" customWidth="1"/>
    <col min="12042" max="12044" width="6.625" customWidth="1"/>
    <col min="12045" max="12046" width="6.75" customWidth="1"/>
    <col min="12047" max="12047" width="21.25" customWidth="1"/>
    <col min="12048" max="12048" width="14.125" customWidth="1"/>
    <col min="12049" max="12049" width="9.25" customWidth="1"/>
    <col min="12289" max="12289" width="4.5" customWidth="1"/>
    <col min="12290" max="12290" width="11.75" customWidth="1"/>
    <col min="12291" max="12291" width="6.875" customWidth="1"/>
    <col min="12292" max="12292" width="16.875" customWidth="1"/>
    <col min="12293" max="12293" width="6.75" customWidth="1"/>
    <col min="12294" max="12294" width="8" customWidth="1"/>
    <col min="12295" max="12295" width="7" customWidth="1"/>
    <col min="12296" max="12296" width="9.625" customWidth="1"/>
    <col min="12297" max="12297" width="8.75" customWidth="1"/>
    <col min="12298" max="12300" width="6.625" customWidth="1"/>
    <col min="12301" max="12302" width="6.75" customWidth="1"/>
    <col min="12303" max="12303" width="21.25" customWidth="1"/>
    <col min="12304" max="12304" width="14.125" customWidth="1"/>
    <col min="12305" max="12305" width="9.25" customWidth="1"/>
    <col min="12545" max="12545" width="4.5" customWidth="1"/>
    <col min="12546" max="12546" width="11.75" customWidth="1"/>
    <col min="12547" max="12547" width="6.875" customWidth="1"/>
    <col min="12548" max="12548" width="16.875" customWidth="1"/>
    <col min="12549" max="12549" width="6.75" customWidth="1"/>
    <col min="12550" max="12550" width="8" customWidth="1"/>
    <col min="12551" max="12551" width="7" customWidth="1"/>
    <col min="12552" max="12552" width="9.625" customWidth="1"/>
    <col min="12553" max="12553" width="8.75" customWidth="1"/>
    <col min="12554" max="12556" width="6.625" customWidth="1"/>
    <col min="12557" max="12558" width="6.75" customWidth="1"/>
    <col min="12559" max="12559" width="21.25" customWidth="1"/>
    <col min="12560" max="12560" width="14.125" customWidth="1"/>
    <col min="12561" max="12561" width="9.25" customWidth="1"/>
    <col min="12801" max="12801" width="4.5" customWidth="1"/>
    <col min="12802" max="12802" width="11.75" customWidth="1"/>
    <col min="12803" max="12803" width="6.875" customWidth="1"/>
    <col min="12804" max="12804" width="16.875" customWidth="1"/>
    <col min="12805" max="12805" width="6.75" customWidth="1"/>
    <col min="12806" max="12806" width="8" customWidth="1"/>
    <col min="12807" max="12807" width="7" customWidth="1"/>
    <col min="12808" max="12808" width="9.625" customWidth="1"/>
    <col min="12809" max="12809" width="8.75" customWidth="1"/>
    <col min="12810" max="12812" width="6.625" customWidth="1"/>
    <col min="12813" max="12814" width="6.75" customWidth="1"/>
    <col min="12815" max="12815" width="21.25" customWidth="1"/>
    <col min="12816" max="12816" width="14.125" customWidth="1"/>
    <col min="12817" max="12817" width="9.25" customWidth="1"/>
    <col min="13057" max="13057" width="4.5" customWidth="1"/>
    <col min="13058" max="13058" width="11.75" customWidth="1"/>
    <col min="13059" max="13059" width="6.875" customWidth="1"/>
    <col min="13060" max="13060" width="16.875" customWidth="1"/>
    <col min="13061" max="13061" width="6.75" customWidth="1"/>
    <col min="13062" max="13062" width="8" customWidth="1"/>
    <col min="13063" max="13063" width="7" customWidth="1"/>
    <col min="13064" max="13064" width="9.625" customWidth="1"/>
    <col min="13065" max="13065" width="8.75" customWidth="1"/>
    <col min="13066" max="13068" width="6.625" customWidth="1"/>
    <col min="13069" max="13070" width="6.75" customWidth="1"/>
    <col min="13071" max="13071" width="21.25" customWidth="1"/>
    <col min="13072" max="13072" width="14.125" customWidth="1"/>
    <col min="13073" max="13073" width="9.25" customWidth="1"/>
    <col min="13313" max="13313" width="4.5" customWidth="1"/>
    <col min="13314" max="13314" width="11.75" customWidth="1"/>
    <col min="13315" max="13315" width="6.875" customWidth="1"/>
    <col min="13316" max="13316" width="16.875" customWidth="1"/>
    <col min="13317" max="13317" width="6.75" customWidth="1"/>
    <col min="13318" max="13318" width="8" customWidth="1"/>
    <col min="13319" max="13319" width="7" customWidth="1"/>
    <col min="13320" max="13320" width="9.625" customWidth="1"/>
    <col min="13321" max="13321" width="8.75" customWidth="1"/>
    <col min="13322" max="13324" width="6.625" customWidth="1"/>
    <col min="13325" max="13326" width="6.75" customWidth="1"/>
    <col min="13327" max="13327" width="21.25" customWidth="1"/>
    <col min="13328" max="13328" width="14.125" customWidth="1"/>
    <col min="13329" max="13329" width="9.25" customWidth="1"/>
    <col min="13569" max="13569" width="4.5" customWidth="1"/>
    <col min="13570" max="13570" width="11.75" customWidth="1"/>
    <col min="13571" max="13571" width="6.875" customWidth="1"/>
    <col min="13572" max="13572" width="16.875" customWidth="1"/>
    <col min="13573" max="13573" width="6.75" customWidth="1"/>
    <col min="13574" max="13574" width="8" customWidth="1"/>
    <col min="13575" max="13575" width="7" customWidth="1"/>
    <col min="13576" max="13576" width="9.625" customWidth="1"/>
    <col min="13577" max="13577" width="8.75" customWidth="1"/>
    <col min="13578" max="13580" width="6.625" customWidth="1"/>
    <col min="13581" max="13582" width="6.75" customWidth="1"/>
    <col min="13583" max="13583" width="21.25" customWidth="1"/>
    <col min="13584" max="13584" width="14.125" customWidth="1"/>
    <col min="13585" max="13585" width="9.25" customWidth="1"/>
    <col min="13825" max="13825" width="4.5" customWidth="1"/>
    <col min="13826" max="13826" width="11.75" customWidth="1"/>
    <col min="13827" max="13827" width="6.875" customWidth="1"/>
    <col min="13828" max="13828" width="16.875" customWidth="1"/>
    <col min="13829" max="13829" width="6.75" customWidth="1"/>
    <col min="13830" max="13830" width="8" customWidth="1"/>
    <col min="13831" max="13831" width="7" customWidth="1"/>
    <col min="13832" max="13832" width="9.625" customWidth="1"/>
    <col min="13833" max="13833" width="8.75" customWidth="1"/>
    <col min="13834" max="13836" width="6.625" customWidth="1"/>
    <col min="13837" max="13838" width="6.75" customWidth="1"/>
    <col min="13839" max="13839" width="21.25" customWidth="1"/>
    <col min="13840" max="13840" width="14.125" customWidth="1"/>
    <col min="13841" max="13841" width="9.25" customWidth="1"/>
    <col min="14081" max="14081" width="4.5" customWidth="1"/>
    <col min="14082" max="14082" width="11.75" customWidth="1"/>
    <col min="14083" max="14083" width="6.875" customWidth="1"/>
    <col min="14084" max="14084" width="16.875" customWidth="1"/>
    <col min="14085" max="14085" width="6.75" customWidth="1"/>
    <col min="14086" max="14086" width="8" customWidth="1"/>
    <col min="14087" max="14087" width="7" customWidth="1"/>
    <col min="14088" max="14088" width="9.625" customWidth="1"/>
    <col min="14089" max="14089" width="8.75" customWidth="1"/>
    <col min="14090" max="14092" width="6.625" customWidth="1"/>
    <col min="14093" max="14094" width="6.75" customWidth="1"/>
    <col min="14095" max="14095" width="21.25" customWidth="1"/>
    <col min="14096" max="14096" width="14.125" customWidth="1"/>
    <col min="14097" max="14097" width="9.25" customWidth="1"/>
    <col min="14337" max="14337" width="4.5" customWidth="1"/>
    <col min="14338" max="14338" width="11.75" customWidth="1"/>
    <col min="14339" max="14339" width="6.875" customWidth="1"/>
    <col min="14340" max="14340" width="16.875" customWidth="1"/>
    <col min="14341" max="14341" width="6.75" customWidth="1"/>
    <col min="14342" max="14342" width="8" customWidth="1"/>
    <col min="14343" max="14343" width="7" customWidth="1"/>
    <col min="14344" max="14344" width="9.625" customWidth="1"/>
    <col min="14345" max="14345" width="8.75" customWidth="1"/>
    <col min="14346" max="14348" width="6.625" customWidth="1"/>
    <col min="14349" max="14350" width="6.75" customWidth="1"/>
    <col min="14351" max="14351" width="21.25" customWidth="1"/>
    <col min="14352" max="14352" width="14.125" customWidth="1"/>
    <col min="14353" max="14353" width="9.25" customWidth="1"/>
    <col min="14593" max="14593" width="4.5" customWidth="1"/>
    <col min="14594" max="14594" width="11.75" customWidth="1"/>
    <col min="14595" max="14595" width="6.875" customWidth="1"/>
    <col min="14596" max="14596" width="16.875" customWidth="1"/>
    <col min="14597" max="14597" width="6.75" customWidth="1"/>
    <col min="14598" max="14598" width="8" customWidth="1"/>
    <col min="14599" max="14599" width="7" customWidth="1"/>
    <col min="14600" max="14600" width="9.625" customWidth="1"/>
    <col min="14601" max="14601" width="8.75" customWidth="1"/>
    <col min="14602" max="14604" width="6.625" customWidth="1"/>
    <col min="14605" max="14606" width="6.75" customWidth="1"/>
    <col min="14607" max="14607" width="21.25" customWidth="1"/>
    <col min="14608" max="14608" width="14.125" customWidth="1"/>
    <col min="14609" max="14609" width="9.25" customWidth="1"/>
    <col min="14849" max="14849" width="4.5" customWidth="1"/>
    <col min="14850" max="14850" width="11.75" customWidth="1"/>
    <col min="14851" max="14851" width="6.875" customWidth="1"/>
    <col min="14852" max="14852" width="16.875" customWidth="1"/>
    <col min="14853" max="14853" width="6.75" customWidth="1"/>
    <col min="14854" max="14854" width="8" customWidth="1"/>
    <col min="14855" max="14855" width="7" customWidth="1"/>
    <col min="14856" max="14856" width="9.625" customWidth="1"/>
    <col min="14857" max="14857" width="8.75" customWidth="1"/>
    <col min="14858" max="14860" width="6.625" customWidth="1"/>
    <col min="14861" max="14862" width="6.75" customWidth="1"/>
    <col min="14863" max="14863" width="21.25" customWidth="1"/>
    <col min="14864" max="14864" width="14.125" customWidth="1"/>
    <col min="14865" max="14865" width="9.25" customWidth="1"/>
    <col min="15105" max="15105" width="4.5" customWidth="1"/>
    <col min="15106" max="15106" width="11.75" customWidth="1"/>
    <col min="15107" max="15107" width="6.875" customWidth="1"/>
    <col min="15108" max="15108" width="16.875" customWidth="1"/>
    <col min="15109" max="15109" width="6.75" customWidth="1"/>
    <col min="15110" max="15110" width="8" customWidth="1"/>
    <col min="15111" max="15111" width="7" customWidth="1"/>
    <col min="15112" max="15112" width="9.625" customWidth="1"/>
    <col min="15113" max="15113" width="8.75" customWidth="1"/>
    <col min="15114" max="15116" width="6.625" customWidth="1"/>
    <col min="15117" max="15118" width="6.75" customWidth="1"/>
    <col min="15119" max="15119" width="21.25" customWidth="1"/>
    <col min="15120" max="15120" width="14.125" customWidth="1"/>
    <col min="15121" max="15121" width="9.25" customWidth="1"/>
    <col min="15361" max="15361" width="4.5" customWidth="1"/>
    <col min="15362" max="15362" width="11.75" customWidth="1"/>
    <col min="15363" max="15363" width="6.875" customWidth="1"/>
    <col min="15364" max="15364" width="16.875" customWidth="1"/>
    <col min="15365" max="15365" width="6.75" customWidth="1"/>
    <col min="15366" max="15366" width="8" customWidth="1"/>
    <col min="15367" max="15367" width="7" customWidth="1"/>
    <col min="15368" max="15368" width="9.625" customWidth="1"/>
    <col min="15369" max="15369" width="8.75" customWidth="1"/>
    <col min="15370" max="15372" width="6.625" customWidth="1"/>
    <col min="15373" max="15374" width="6.75" customWidth="1"/>
    <col min="15375" max="15375" width="21.25" customWidth="1"/>
    <col min="15376" max="15376" width="14.125" customWidth="1"/>
    <col min="15377" max="15377" width="9.25" customWidth="1"/>
    <col min="15617" max="15617" width="4.5" customWidth="1"/>
    <col min="15618" max="15618" width="11.75" customWidth="1"/>
    <col min="15619" max="15619" width="6.875" customWidth="1"/>
    <col min="15620" max="15620" width="16.875" customWidth="1"/>
    <col min="15621" max="15621" width="6.75" customWidth="1"/>
    <col min="15622" max="15622" width="8" customWidth="1"/>
    <col min="15623" max="15623" width="7" customWidth="1"/>
    <col min="15624" max="15624" width="9.625" customWidth="1"/>
    <col min="15625" max="15625" width="8.75" customWidth="1"/>
    <col min="15626" max="15628" width="6.625" customWidth="1"/>
    <col min="15629" max="15630" width="6.75" customWidth="1"/>
    <col min="15631" max="15631" width="21.25" customWidth="1"/>
    <col min="15632" max="15632" width="14.125" customWidth="1"/>
    <col min="15633" max="15633" width="9.25" customWidth="1"/>
    <col min="15873" max="15873" width="4.5" customWidth="1"/>
    <col min="15874" max="15874" width="11.75" customWidth="1"/>
    <col min="15875" max="15875" width="6.875" customWidth="1"/>
    <col min="15876" max="15876" width="16.875" customWidth="1"/>
    <col min="15877" max="15877" width="6.75" customWidth="1"/>
    <col min="15878" max="15878" width="8" customWidth="1"/>
    <col min="15879" max="15879" width="7" customWidth="1"/>
    <col min="15880" max="15880" width="9.625" customWidth="1"/>
    <col min="15881" max="15881" width="8.75" customWidth="1"/>
    <col min="15882" max="15884" width="6.625" customWidth="1"/>
    <col min="15885" max="15886" width="6.75" customWidth="1"/>
    <col min="15887" max="15887" width="21.25" customWidth="1"/>
    <col min="15888" max="15888" width="14.125" customWidth="1"/>
    <col min="15889" max="15889" width="9.25" customWidth="1"/>
    <col min="16129" max="16129" width="4.5" customWidth="1"/>
    <col min="16130" max="16130" width="11.75" customWidth="1"/>
    <col min="16131" max="16131" width="6.875" customWidth="1"/>
    <col min="16132" max="16132" width="16.875" customWidth="1"/>
    <col min="16133" max="16133" width="6.75" customWidth="1"/>
    <col min="16134" max="16134" width="8" customWidth="1"/>
    <col min="16135" max="16135" width="7" customWidth="1"/>
    <col min="16136" max="16136" width="9.625" customWidth="1"/>
    <col min="16137" max="16137" width="8.75" customWidth="1"/>
    <col min="16138" max="16140" width="6.625" customWidth="1"/>
    <col min="16141" max="16142" width="6.75" customWidth="1"/>
    <col min="16143" max="16143" width="21.25" customWidth="1"/>
    <col min="16144" max="16144" width="14.125" customWidth="1"/>
    <col min="16145" max="16145" width="9.25" customWidth="1"/>
  </cols>
  <sheetData>
    <row r="1" ht="29" customHeight="1" spans="1:16">
      <c r="A1" s="40" t="s">
        <v>267</v>
      </c>
      <c r="B1" s="6"/>
      <c r="C1" s="6"/>
      <c r="D1" s="6"/>
      <c r="E1" s="6"/>
      <c r="F1" s="6"/>
      <c r="G1" s="6"/>
      <c r="H1" s="6"/>
      <c r="I1" s="6"/>
      <c r="J1" s="6"/>
      <c r="K1" s="6"/>
      <c r="L1" s="6"/>
      <c r="M1" s="6"/>
      <c r="N1" s="6"/>
      <c r="O1" s="6"/>
      <c r="P1" s="6"/>
    </row>
    <row r="2" s="1" customFormat="1" ht="21" customHeight="1" spans="1:16">
      <c r="A2" s="41" t="s">
        <v>268</v>
      </c>
      <c r="B2" s="41"/>
      <c r="C2" s="41"/>
      <c r="D2" s="41"/>
      <c r="E2" s="42"/>
      <c r="F2" s="42"/>
      <c r="G2" s="42"/>
      <c r="H2" s="43"/>
      <c r="I2" s="43"/>
      <c r="J2" s="43"/>
      <c r="K2" s="43"/>
      <c r="L2" s="43"/>
      <c r="M2" s="43"/>
      <c r="N2" s="43"/>
      <c r="O2" s="43"/>
      <c r="P2" s="43"/>
    </row>
    <row r="3" s="2" customFormat="1" ht="20" customHeight="1" spans="1:16">
      <c r="A3" s="44" t="s">
        <v>3</v>
      </c>
      <c r="B3" s="44" t="s">
        <v>4</v>
      </c>
      <c r="C3" s="44" t="s">
        <v>5</v>
      </c>
      <c r="D3" s="44" t="s">
        <v>6</v>
      </c>
      <c r="E3" s="44" t="s">
        <v>7</v>
      </c>
      <c r="F3" s="44" t="s">
        <v>8</v>
      </c>
      <c r="G3" s="44" t="s">
        <v>9</v>
      </c>
      <c r="H3" s="44" t="s">
        <v>10</v>
      </c>
      <c r="I3" s="50" t="s">
        <v>11</v>
      </c>
      <c r="J3" s="51"/>
      <c r="K3" s="51"/>
      <c r="L3" s="51"/>
      <c r="M3" s="52" t="s">
        <v>12</v>
      </c>
      <c r="N3" s="53"/>
      <c r="O3" s="54" t="s">
        <v>13</v>
      </c>
      <c r="P3" s="54" t="s">
        <v>14</v>
      </c>
    </row>
    <row r="4" s="2" customFormat="1" ht="29" customHeight="1" spans="1:16">
      <c r="A4" s="44"/>
      <c r="B4" s="44"/>
      <c r="C4" s="44"/>
      <c r="D4" s="44"/>
      <c r="E4" s="44"/>
      <c r="F4" s="44"/>
      <c r="G4" s="44"/>
      <c r="H4" s="44"/>
      <c r="I4" s="44" t="s">
        <v>15</v>
      </c>
      <c r="J4" s="44" t="s">
        <v>16</v>
      </c>
      <c r="K4" s="44" t="s">
        <v>17</v>
      </c>
      <c r="L4" s="23" t="s">
        <v>18</v>
      </c>
      <c r="M4" s="54" t="s">
        <v>19</v>
      </c>
      <c r="N4" s="54" t="s">
        <v>20</v>
      </c>
      <c r="O4" s="54"/>
      <c r="P4" s="54"/>
    </row>
    <row r="5" s="2" customFormat="1" ht="30" customHeight="1" spans="1:16">
      <c r="A5" s="45" t="s">
        <v>21</v>
      </c>
      <c r="B5" s="46"/>
      <c r="C5" s="17"/>
      <c r="D5" s="47"/>
      <c r="E5" s="17"/>
      <c r="F5" s="17"/>
      <c r="G5" s="17"/>
      <c r="H5" s="17"/>
      <c r="I5" s="29">
        <f>I6+I9</f>
        <v>112.88</v>
      </c>
      <c r="J5" s="29">
        <f>J6+J9</f>
        <v>0</v>
      </c>
      <c r="K5" s="29">
        <f>K6+K9</f>
        <v>101.28</v>
      </c>
      <c r="L5" s="29">
        <f>L6+L9</f>
        <v>11.6</v>
      </c>
      <c r="M5" s="29"/>
      <c r="N5" s="55"/>
      <c r="O5" s="38"/>
      <c r="P5" s="29"/>
    </row>
    <row r="6" s="2" customFormat="1" ht="39" customHeight="1" spans="1:16">
      <c r="A6" s="48" t="s">
        <v>22</v>
      </c>
      <c r="B6" s="29" t="s">
        <v>116</v>
      </c>
      <c r="C6" s="29"/>
      <c r="D6" s="49"/>
      <c r="E6" s="29"/>
      <c r="F6" s="29"/>
      <c r="G6" s="29"/>
      <c r="H6" s="29"/>
      <c r="I6" s="29">
        <f>SUM(I7:I8)</f>
        <v>106.88</v>
      </c>
      <c r="J6" s="29">
        <f>SUM(J7:J8)</f>
        <v>0</v>
      </c>
      <c r="K6" s="29">
        <f>SUM(K7:K8)</f>
        <v>101.28</v>
      </c>
      <c r="L6" s="29">
        <f>SUM(L7:L8)</f>
        <v>5.6</v>
      </c>
      <c r="M6" s="29"/>
      <c r="N6" s="29"/>
      <c r="O6" s="29"/>
      <c r="P6" s="56"/>
    </row>
    <row r="7" s="3" customFormat="1" ht="143" customHeight="1" spans="1:16">
      <c r="A7" s="17">
        <v>1</v>
      </c>
      <c r="B7" s="17" t="s">
        <v>164</v>
      </c>
      <c r="C7" s="17" t="s">
        <v>126</v>
      </c>
      <c r="D7" s="17" t="s">
        <v>269</v>
      </c>
      <c r="E7" s="17" t="s">
        <v>120</v>
      </c>
      <c r="F7" s="17" t="s">
        <v>270</v>
      </c>
      <c r="G7" s="17" t="s">
        <v>271</v>
      </c>
      <c r="H7" s="17" t="s">
        <v>149</v>
      </c>
      <c r="I7" s="29">
        <f>SUM(J7:L7)</f>
        <v>101.28</v>
      </c>
      <c r="J7" s="29">
        <v>0</v>
      </c>
      <c r="K7" s="29">
        <v>101.28</v>
      </c>
      <c r="L7" s="29"/>
      <c r="M7" s="29">
        <v>269</v>
      </c>
      <c r="N7" s="29">
        <v>1266</v>
      </c>
      <c r="O7" s="17" t="s">
        <v>272</v>
      </c>
      <c r="P7" s="17" t="s">
        <v>134</v>
      </c>
    </row>
    <row r="8" s="3" customFormat="1" ht="143" customHeight="1" spans="1:16">
      <c r="A8" s="17">
        <v>2</v>
      </c>
      <c r="B8" s="17" t="s">
        <v>273</v>
      </c>
      <c r="C8" s="17" t="s">
        <v>126</v>
      </c>
      <c r="D8" s="17" t="s">
        <v>274</v>
      </c>
      <c r="E8" s="17" t="s">
        <v>120</v>
      </c>
      <c r="F8" s="17" t="s">
        <v>270</v>
      </c>
      <c r="G8" s="17" t="s">
        <v>271</v>
      </c>
      <c r="H8" s="17" t="s">
        <v>171</v>
      </c>
      <c r="I8" s="29">
        <f>SUM(J8:L8)</f>
        <v>5.6</v>
      </c>
      <c r="J8" s="29">
        <v>0</v>
      </c>
      <c r="K8" s="29">
        <v>0</v>
      </c>
      <c r="L8" s="29">
        <v>5.6</v>
      </c>
      <c r="M8" s="29">
        <v>14</v>
      </c>
      <c r="N8" s="29">
        <v>70</v>
      </c>
      <c r="O8" s="17" t="s">
        <v>275</v>
      </c>
      <c r="P8" s="17" t="s">
        <v>134</v>
      </c>
    </row>
    <row r="9" s="3" customFormat="1" ht="41" customHeight="1" spans="1:16">
      <c r="A9" s="29" t="s">
        <v>115</v>
      </c>
      <c r="B9" s="29" t="s">
        <v>136</v>
      </c>
      <c r="C9" s="16"/>
      <c r="D9" s="17"/>
      <c r="E9" s="17"/>
      <c r="F9" s="17"/>
      <c r="G9" s="17"/>
      <c r="H9" s="17"/>
      <c r="I9" s="29">
        <f>I10+I11+I12</f>
        <v>6</v>
      </c>
      <c r="J9" s="29"/>
      <c r="K9" s="29"/>
      <c r="L9" s="29">
        <f>L10</f>
        <v>6</v>
      </c>
      <c r="M9" s="29"/>
      <c r="N9" s="29"/>
      <c r="O9" s="38"/>
      <c r="P9" s="39"/>
    </row>
    <row r="10" s="3" customFormat="1" ht="84" customHeight="1" spans="1:16">
      <c r="A10" s="17">
        <v>1</v>
      </c>
      <c r="B10" s="17" t="s">
        <v>137</v>
      </c>
      <c r="C10" s="16" t="s">
        <v>138</v>
      </c>
      <c r="D10" s="17" t="s">
        <v>139</v>
      </c>
      <c r="E10" s="17" t="s">
        <v>27</v>
      </c>
      <c r="F10" s="17" t="s">
        <v>28</v>
      </c>
      <c r="G10" s="17" t="s">
        <v>271</v>
      </c>
      <c r="H10" s="17" t="s">
        <v>140</v>
      </c>
      <c r="I10" s="29">
        <f>SUM(J10:L10)</f>
        <v>6</v>
      </c>
      <c r="J10" s="29"/>
      <c r="K10" s="29"/>
      <c r="L10" s="29">
        <v>6</v>
      </c>
      <c r="M10" s="29">
        <v>10</v>
      </c>
      <c r="N10" s="29" t="s">
        <v>58</v>
      </c>
      <c r="O10" s="38" t="s">
        <v>141</v>
      </c>
      <c r="P10" s="39" t="s">
        <v>142</v>
      </c>
    </row>
    <row r="11" s="4" customFormat="1" ht="41" customHeight="1" spans="1:16">
      <c r="A11" s="18" t="s">
        <v>276</v>
      </c>
      <c r="B11" s="18"/>
      <c r="C11" s="18"/>
      <c r="D11" s="18"/>
      <c r="E11" s="18"/>
      <c r="F11" s="18"/>
      <c r="G11" s="18"/>
      <c r="H11" s="18"/>
      <c r="I11" s="18"/>
      <c r="J11" s="18"/>
      <c r="K11" s="18"/>
      <c r="L11" s="18"/>
      <c r="M11" s="18"/>
      <c r="N11" s="18"/>
      <c r="O11" s="18"/>
      <c r="P11" s="18"/>
    </row>
  </sheetData>
  <mergeCells count="16">
    <mergeCell ref="A1:P1"/>
    <mergeCell ref="A2:D2"/>
    <mergeCell ref="H2:P2"/>
    <mergeCell ref="I3:L3"/>
    <mergeCell ref="M3:N3"/>
    <mergeCell ref="A11:P11"/>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3"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0"/>
  <sheetViews>
    <sheetView view="pageBreakPreview" zoomScaleNormal="100" workbookViewId="0">
      <selection activeCell="A3" sqref="A3:A4"/>
    </sheetView>
  </sheetViews>
  <sheetFormatPr defaultColWidth="9" defaultRowHeight="14.25"/>
  <cols>
    <col min="1" max="1" width="4.5" customWidth="1"/>
    <col min="2" max="2" width="10.375" customWidth="1"/>
    <col min="3" max="3" width="9.25" customWidth="1"/>
    <col min="4" max="4" width="16.875" customWidth="1"/>
    <col min="5" max="5" width="6.75" customWidth="1"/>
    <col min="6" max="6" width="9.125" customWidth="1"/>
    <col min="7" max="7" width="7" customWidth="1"/>
    <col min="8" max="8" width="9.625" customWidth="1"/>
    <col min="9" max="9" width="8.75" customWidth="1"/>
    <col min="10" max="10" width="9.375" customWidth="1"/>
    <col min="11" max="11" width="9" customWidth="1"/>
    <col min="12" max="12" width="8.5" customWidth="1"/>
    <col min="13" max="14" width="6.75" customWidth="1"/>
    <col min="15" max="15" width="19.875" customWidth="1"/>
    <col min="16" max="16" width="16.125" customWidth="1"/>
    <col min="17" max="17" width="9.25" customWidth="1"/>
    <col min="257" max="257" width="4.5" customWidth="1"/>
    <col min="258" max="258" width="11.75" customWidth="1"/>
    <col min="259" max="259" width="6.875" customWidth="1"/>
    <col min="260" max="260" width="16.875" customWidth="1"/>
    <col min="261" max="261" width="6.75" customWidth="1"/>
    <col min="262" max="262" width="8" customWidth="1"/>
    <col min="263" max="263" width="7" customWidth="1"/>
    <col min="264" max="264" width="9.625" customWidth="1"/>
    <col min="265" max="265" width="8.75" customWidth="1"/>
    <col min="266" max="268" width="6.625" customWidth="1"/>
    <col min="269" max="270" width="6.75" customWidth="1"/>
    <col min="271" max="271" width="21.25" customWidth="1"/>
    <col min="272" max="272" width="14.125" customWidth="1"/>
    <col min="273" max="273" width="9.25" customWidth="1"/>
    <col min="513" max="513" width="4.5" customWidth="1"/>
    <col min="514" max="514" width="11.75" customWidth="1"/>
    <col min="515" max="515" width="6.875" customWidth="1"/>
    <col min="516" max="516" width="16.875" customWidth="1"/>
    <col min="517" max="517" width="6.75" customWidth="1"/>
    <col min="518" max="518" width="8" customWidth="1"/>
    <col min="519" max="519" width="7" customWidth="1"/>
    <col min="520" max="520" width="9.625" customWidth="1"/>
    <col min="521" max="521" width="8.75" customWidth="1"/>
    <col min="522" max="524" width="6.625" customWidth="1"/>
    <col min="525" max="526" width="6.75" customWidth="1"/>
    <col min="527" max="527" width="21.25" customWidth="1"/>
    <col min="528" max="528" width="14.125" customWidth="1"/>
    <col min="529" max="529" width="9.25" customWidth="1"/>
    <col min="769" max="769" width="4.5" customWidth="1"/>
    <col min="770" max="770" width="11.75" customWidth="1"/>
    <col min="771" max="771" width="6.875" customWidth="1"/>
    <col min="772" max="772" width="16.875" customWidth="1"/>
    <col min="773" max="773" width="6.75" customWidth="1"/>
    <col min="774" max="774" width="8" customWidth="1"/>
    <col min="775" max="775" width="7" customWidth="1"/>
    <col min="776" max="776" width="9.625" customWidth="1"/>
    <col min="777" max="777" width="8.75" customWidth="1"/>
    <col min="778" max="780" width="6.625" customWidth="1"/>
    <col min="781" max="782" width="6.75" customWidth="1"/>
    <col min="783" max="783" width="21.25" customWidth="1"/>
    <col min="784" max="784" width="14.125" customWidth="1"/>
    <col min="785" max="785" width="9.25" customWidth="1"/>
    <col min="1025" max="1025" width="4.5" customWidth="1"/>
    <col min="1026" max="1026" width="11.75" customWidth="1"/>
    <col min="1027" max="1027" width="6.875" customWidth="1"/>
    <col min="1028" max="1028" width="16.875" customWidth="1"/>
    <col min="1029" max="1029" width="6.75" customWidth="1"/>
    <col min="1030" max="1030" width="8" customWidth="1"/>
    <col min="1031" max="1031" width="7" customWidth="1"/>
    <col min="1032" max="1032" width="9.625" customWidth="1"/>
    <col min="1033" max="1033" width="8.75" customWidth="1"/>
    <col min="1034" max="1036" width="6.625" customWidth="1"/>
    <col min="1037" max="1038" width="6.75" customWidth="1"/>
    <col min="1039" max="1039" width="21.25" customWidth="1"/>
    <col min="1040" max="1040" width="14.125" customWidth="1"/>
    <col min="1041" max="1041" width="9.25" customWidth="1"/>
    <col min="1281" max="1281" width="4.5" customWidth="1"/>
    <col min="1282" max="1282" width="11.75" customWidth="1"/>
    <col min="1283" max="1283" width="6.875" customWidth="1"/>
    <col min="1284" max="1284" width="16.875" customWidth="1"/>
    <col min="1285" max="1285" width="6.75" customWidth="1"/>
    <col min="1286" max="1286" width="8" customWidth="1"/>
    <col min="1287" max="1287" width="7" customWidth="1"/>
    <col min="1288" max="1288" width="9.625" customWidth="1"/>
    <col min="1289" max="1289" width="8.75" customWidth="1"/>
    <col min="1290" max="1292" width="6.625" customWidth="1"/>
    <col min="1293" max="1294" width="6.75" customWidth="1"/>
    <col min="1295" max="1295" width="21.25" customWidth="1"/>
    <col min="1296" max="1296" width="14.125" customWidth="1"/>
    <col min="1297" max="1297" width="9.25" customWidth="1"/>
    <col min="1537" max="1537" width="4.5" customWidth="1"/>
    <col min="1538" max="1538" width="11.75" customWidth="1"/>
    <col min="1539" max="1539" width="6.875" customWidth="1"/>
    <col min="1540" max="1540" width="16.875" customWidth="1"/>
    <col min="1541" max="1541" width="6.75" customWidth="1"/>
    <col min="1542" max="1542" width="8" customWidth="1"/>
    <col min="1543" max="1543" width="7" customWidth="1"/>
    <col min="1544" max="1544" width="9.625" customWidth="1"/>
    <col min="1545" max="1545" width="8.75" customWidth="1"/>
    <col min="1546" max="1548" width="6.625" customWidth="1"/>
    <col min="1549" max="1550" width="6.75" customWidth="1"/>
    <col min="1551" max="1551" width="21.25" customWidth="1"/>
    <col min="1552" max="1552" width="14.125" customWidth="1"/>
    <col min="1553" max="1553" width="9.25" customWidth="1"/>
    <col min="1793" max="1793" width="4.5" customWidth="1"/>
    <col min="1794" max="1794" width="11.75" customWidth="1"/>
    <col min="1795" max="1795" width="6.875" customWidth="1"/>
    <col min="1796" max="1796" width="16.875" customWidth="1"/>
    <col min="1797" max="1797" width="6.75" customWidth="1"/>
    <col min="1798" max="1798" width="8" customWidth="1"/>
    <col min="1799" max="1799" width="7" customWidth="1"/>
    <col min="1800" max="1800" width="9.625" customWidth="1"/>
    <col min="1801" max="1801" width="8.75" customWidth="1"/>
    <col min="1802" max="1804" width="6.625" customWidth="1"/>
    <col min="1805" max="1806" width="6.75" customWidth="1"/>
    <col min="1807" max="1807" width="21.25" customWidth="1"/>
    <col min="1808" max="1808" width="14.125" customWidth="1"/>
    <col min="1809" max="1809" width="9.25" customWidth="1"/>
    <col min="2049" max="2049" width="4.5" customWidth="1"/>
    <col min="2050" max="2050" width="11.75" customWidth="1"/>
    <col min="2051" max="2051" width="6.875" customWidth="1"/>
    <col min="2052" max="2052" width="16.875" customWidth="1"/>
    <col min="2053" max="2053" width="6.75" customWidth="1"/>
    <col min="2054" max="2054" width="8" customWidth="1"/>
    <col min="2055" max="2055" width="7" customWidth="1"/>
    <col min="2056" max="2056" width="9.625" customWidth="1"/>
    <col min="2057" max="2057" width="8.75" customWidth="1"/>
    <col min="2058" max="2060" width="6.625" customWidth="1"/>
    <col min="2061" max="2062" width="6.75" customWidth="1"/>
    <col min="2063" max="2063" width="21.25" customWidth="1"/>
    <col min="2064" max="2064" width="14.125" customWidth="1"/>
    <col min="2065" max="2065" width="9.25" customWidth="1"/>
    <col min="2305" max="2305" width="4.5" customWidth="1"/>
    <col min="2306" max="2306" width="11.75" customWidth="1"/>
    <col min="2307" max="2307" width="6.875" customWidth="1"/>
    <col min="2308" max="2308" width="16.875" customWidth="1"/>
    <col min="2309" max="2309" width="6.75" customWidth="1"/>
    <col min="2310" max="2310" width="8" customWidth="1"/>
    <col min="2311" max="2311" width="7" customWidth="1"/>
    <col min="2312" max="2312" width="9.625" customWidth="1"/>
    <col min="2313" max="2313" width="8.75" customWidth="1"/>
    <col min="2314" max="2316" width="6.625" customWidth="1"/>
    <col min="2317" max="2318" width="6.75" customWidth="1"/>
    <col min="2319" max="2319" width="21.25" customWidth="1"/>
    <col min="2320" max="2320" width="14.125" customWidth="1"/>
    <col min="2321" max="2321" width="9.25" customWidth="1"/>
    <col min="2561" max="2561" width="4.5" customWidth="1"/>
    <col min="2562" max="2562" width="11.75" customWidth="1"/>
    <col min="2563" max="2563" width="6.875" customWidth="1"/>
    <col min="2564" max="2564" width="16.875" customWidth="1"/>
    <col min="2565" max="2565" width="6.75" customWidth="1"/>
    <col min="2566" max="2566" width="8" customWidth="1"/>
    <col min="2567" max="2567" width="7" customWidth="1"/>
    <col min="2568" max="2568" width="9.625" customWidth="1"/>
    <col min="2569" max="2569" width="8.75" customWidth="1"/>
    <col min="2570" max="2572" width="6.625" customWidth="1"/>
    <col min="2573" max="2574" width="6.75" customWidth="1"/>
    <col min="2575" max="2575" width="21.25" customWidth="1"/>
    <col min="2576" max="2576" width="14.125" customWidth="1"/>
    <col min="2577" max="2577" width="9.25" customWidth="1"/>
    <col min="2817" max="2817" width="4.5" customWidth="1"/>
    <col min="2818" max="2818" width="11.75" customWidth="1"/>
    <col min="2819" max="2819" width="6.875" customWidth="1"/>
    <col min="2820" max="2820" width="16.875" customWidth="1"/>
    <col min="2821" max="2821" width="6.75" customWidth="1"/>
    <col min="2822" max="2822" width="8" customWidth="1"/>
    <col min="2823" max="2823" width="7" customWidth="1"/>
    <col min="2824" max="2824" width="9.625" customWidth="1"/>
    <col min="2825" max="2825" width="8.75" customWidth="1"/>
    <col min="2826" max="2828" width="6.625" customWidth="1"/>
    <col min="2829" max="2830" width="6.75" customWidth="1"/>
    <col min="2831" max="2831" width="21.25" customWidth="1"/>
    <col min="2832" max="2832" width="14.125" customWidth="1"/>
    <col min="2833" max="2833" width="9.25" customWidth="1"/>
    <col min="3073" max="3073" width="4.5" customWidth="1"/>
    <col min="3074" max="3074" width="11.75" customWidth="1"/>
    <col min="3075" max="3075" width="6.875" customWidth="1"/>
    <col min="3076" max="3076" width="16.875" customWidth="1"/>
    <col min="3077" max="3077" width="6.75" customWidth="1"/>
    <col min="3078" max="3078" width="8" customWidth="1"/>
    <col min="3079" max="3079" width="7" customWidth="1"/>
    <col min="3080" max="3080" width="9.625" customWidth="1"/>
    <col min="3081" max="3081" width="8.75" customWidth="1"/>
    <col min="3082" max="3084" width="6.625" customWidth="1"/>
    <col min="3085" max="3086" width="6.75" customWidth="1"/>
    <col min="3087" max="3087" width="21.25" customWidth="1"/>
    <col min="3088" max="3088" width="14.125" customWidth="1"/>
    <col min="3089" max="3089" width="9.25" customWidth="1"/>
    <col min="3329" max="3329" width="4.5" customWidth="1"/>
    <col min="3330" max="3330" width="11.75" customWidth="1"/>
    <col min="3331" max="3331" width="6.875" customWidth="1"/>
    <col min="3332" max="3332" width="16.875" customWidth="1"/>
    <col min="3333" max="3333" width="6.75" customWidth="1"/>
    <col min="3334" max="3334" width="8" customWidth="1"/>
    <col min="3335" max="3335" width="7" customWidth="1"/>
    <col min="3336" max="3336" width="9.625" customWidth="1"/>
    <col min="3337" max="3337" width="8.75" customWidth="1"/>
    <col min="3338" max="3340" width="6.625" customWidth="1"/>
    <col min="3341" max="3342" width="6.75" customWidth="1"/>
    <col min="3343" max="3343" width="21.25" customWidth="1"/>
    <col min="3344" max="3344" width="14.125" customWidth="1"/>
    <col min="3345" max="3345" width="9.25" customWidth="1"/>
    <col min="3585" max="3585" width="4.5" customWidth="1"/>
    <col min="3586" max="3586" width="11.75" customWidth="1"/>
    <col min="3587" max="3587" width="6.875" customWidth="1"/>
    <col min="3588" max="3588" width="16.875" customWidth="1"/>
    <col min="3589" max="3589" width="6.75" customWidth="1"/>
    <col min="3590" max="3590" width="8" customWidth="1"/>
    <col min="3591" max="3591" width="7" customWidth="1"/>
    <col min="3592" max="3592" width="9.625" customWidth="1"/>
    <col min="3593" max="3593" width="8.75" customWidth="1"/>
    <col min="3594" max="3596" width="6.625" customWidth="1"/>
    <col min="3597" max="3598" width="6.75" customWidth="1"/>
    <col min="3599" max="3599" width="21.25" customWidth="1"/>
    <col min="3600" max="3600" width="14.125" customWidth="1"/>
    <col min="3601" max="3601" width="9.25" customWidth="1"/>
    <col min="3841" max="3841" width="4.5" customWidth="1"/>
    <col min="3842" max="3842" width="11.75" customWidth="1"/>
    <col min="3843" max="3843" width="6.875" customWidth="1"/>
    <col min="3844" max="3844" width="16.875" customWidth="1"/>
    <col min="3845" max="3845" width="6.75" customWidth="1"/>
    <col min="3846" max="3846" width="8" customWidth="1"/>
    <col min="3847" max="3847" width="7" customWidth="1"/>
    <col min="3848" max="3848" width="9.625" customWidth="1"/>
    <col min="3849" max="3849" width="8.75" customWidth="1"/>
    <col min="3850" max="3852" width="6.625" customWidth="1"/>
    <col min="3853" max="3854" width="6.75" customWidth="1"/>
    <col min="3855" max="3855" width="21.25" customWidth="1"/>
    <col min="3856" max="3856" width="14.125" customWidth="1"/>
    <col min="3857" max="3857" width="9.25" customWidth="1"/>
    <col min="4097" max="4097" width="4.5" customWidth="1"/>
    <col min="4098" max="4098" width="11.75" customWidth="1"/>
    <col min="4099" max="4099" width="6.875" customWidth="1"/>
    <col min="4100" max="4100" width="16.875" customWidth="1"/>
    <col min="4101" max="4101" width="6.75" customWidth="1"/>
    <col min="4102" max="4102" width="8" customWidth="1"/>
    <col min="4103" max="4103" width="7" customWidth="1"/>
    <col min="4104" max="4104" width="9.625" customWidth="1"/>
    <col min="4105" max="4105" width="8.75" customWidth="1"/>
    <col min="4106" max="4108" width="6.625" customWidth="1"/>
    <col min="4109" max="4110" width="6.75" customWidth="1"/>
    <col min="4111" max="4111" width="21.25" customWidth="1"/>
    <col min="4112" max="4112" width="14.125" customWidth="1"/>
    <col min="4113" max="4113" width="9.25" customWidth="1"/>
    <col min="4353" max="4353" width="4.5" customWidth="1"/>
    <col min="4354" max="4354" width="11.75" customWidth="1"/>
    <col min="4355" max="4355" width="6.875" customWidth="1"/>
    <col min="4356" max="4356" width="16.875" customWidth="1"/>
    <col min="4357" max="4357" width="6.75" customWidth="1"/>
    <col min="4358" max="4358" width="8" customWidth="1"/>
    <col min="4359" max="4359" width="7" customWidth="1"/>
    <col min="4360" max="4360" width="9.625" customWidth="1"/>
    <col min="4361" max="4361" width="8.75" customWidth="1"/>
    <col min="4362" max="4364" width="6.625" customWidth="1"/>
    <col min="4365" max="4366" width="6.75" customWidth="1"/>
    <col min="4367" max="4367" width="21.25" customWidth="1"/>
    <col min="4368" max="4368" width="14.125" customWidth="1"/>
    <col min="4369" max="4369" width="9.25" customWidth="1"/>
    <col min="4609" max="4609" width="4.5" customWidth="1"/>
    <col min="4610" max="4610" width="11.75" customWidth="1"/>
    <col min="4611" max="4611" width="6.875" customWidth="1"/>
    <col min="4612" max="4612" width="16.875" customWidth="1"/>
    <col min="4613" max="4613" width="6.75" customWidth="1"/>
    <col min="4614" max="4614" width="8" customWidth="1"/>
    <col min="4615" max="4615" width="7" customWidth="1"/>
    <col min="4616" max="4616" width="9.625" customWidth="1"/>
    <col min="4617" max="4617" width="8.75" customWidth="1"/>
    <col min="4618" max="4620" width="6.625" customWidth="1"/>
    <col min="4621" max="4622" width="6.75" customWidth="1"/>
    <col min="4623" max="4623" width="21.25" customWidth="1"/>
    <col min="4624" max="4624" width="14.125" customWidth="1"/>
    <col min="4625" max="4625" width="9.25" customWidth="1"/>
    <col min="4865" max="4865" width="4.5" customWidth="1"/>
    <col min="4866" max="4866" width="11.75" customWidth="1"/>
    <col min="4867" max="4867" width="6.875" customWidth="1"/>
    <col min="4868" max="4868" width="16.875" customWidth="1"/>
    <col min="4869" max="4869" width="6.75" customWidth="1"/>
    <col min="4870" max="4870" width="8" customWidth="1"/>
    <col min="4871" max="4871" width="7" customWidth="1"/>
    <col min="4872" max="4872" width="9.625" customWidth="1"/>
    <col min="4873" max="4873" width="8.75" customWidth="1"/>
    <col min="4874" max="4876" width="6.625" customWidth="1"/>
    <col min="4877" max="4878" width="6.75" customWidth="1"/>
    <col min="4879" max="4879" width="21.25" customWidth="1"/>
    <col min="4880" max="4880" width="14.125" customWidth="1"/>
    <col min="4881" max="4881" width="9.25" customWidth="1"/>
    <col min="5121" max="5121" width="4.5" customWidth="1"/>
    <col min="5122" max="5122" width="11.75" customWidth="1"/>
    <col min="5123" max="5123" width="6.875" customWidth="1"/>
    <col min="5124" max="5124" width="16.875" customWidth="1"/>
    <col min="5125" max="5125" width="6.75" customWidth="1"/>
    <col min="5126" max="5126" width="8" customWidth="1"/>
    <col min="5127" max="5127" width="7" customWidth="1"/>
    <col min="5128" max="5128" width="9.625" customWidth="1"/>
    <col min="5129" max="5129" width="8.75" customWidth="1"/>
    <col min="5130" max="5132" width="6.625" customWidth="1"/>
    <col min="5133" max="5134" width="6.75" customWidth="1"/>
    <col min="5135" max="5135" width="21.25" customWidth="1"/>
    <col min="5136" max="5136" width="14.125" customWidth="1"/>
    <col min="5137" max="5137" width="9.25" customWidth="1"/>
    <col min="5377" max="5377" width="4.5" customWidth="1"/>
    <col min="5378" max="5378" width="11.75" customWidth="1"/>
    <col min="5379" max="5379" width="6.875" customWidth="1"/>
    <col min="5380" max="5380" width="16.875" customWidth="1"/>
    <col min="5381" max="5381" width="6.75" customWidth="1"/>
    <col min="5382" max="5382" width="8" customWidth="1"/>
    <col min="5383" max="5383" width="7" customWidth="1"/>
    <col min="5384" max="5384" width="9.625" customWidth="1"/>
    <col min="5385" max="5385" width="8.75" customWidth="1"/>
    <col min="5386" max="5388" width="6.625" customWidth="1"/>
    <col min="5389" max="5390" width="6.75" customWidth="1"/>
    <col min="5391" max="5391" width="21.25" customWidth="1"/>
    <col min="5392" max="5392" width="14.125" customWidth="1"/>
    <col min="5393" max="5393" width="9.25" customWidth="1"/>
    <col min="5633" max="5633" width="4.5" customWidth="1"/>
    <col min="5634" max="5634" width="11.75" customWidth="1"/>
    <col min="5635" max="5635" width="6.875" customWidth="1"/>
    <col min="5636" max="5636" width="16.875" customWidth="1"/>
    <col min="5637" max="5637" width="6.75" customWidth="1"/>
    <col min="5638" max="5638" width="8" customWidth="1"/>
    <col min="5639" max="5639" width="7" customWidth="1"/>
    <col min="5640" max="5640" width="9.625" customWidth="1"/>
    <col min="5641" max="5641" width="8.75" customWidth="1"/>
    <col min="5642" max="5644" width="6.625" customWidth="1"/>
    <col min="5645" max="5646" width="6.75" customWidth="1"/>
    <col min="5647" max="5647" width="21.25" customWidth="1"/>
    <col min="5648" max="5648" width="14.125" customWidth="1"/>
    <col min="5649" max="5649" width="9.25" customWidth="1"/>
    <col min="5889" max="5889" width="4.5" customWidth="1"/>
    <col min="5890" max="5890" width="11.75" customWidth="1"/>
    <col min="5891" max="5891" width="6.875" customWidth="1"/>
    <col min="5892" max="5892" width="16.875" customWidth="1"/>
    <col min="5893" max="5893" width="6.75" customWidth="1"/>
    <col min="5894" max="5894" width="8" customWidth="1"/>
    <col min="5895" max="5895" width="7" customWidth="1"/>
    <col min="5896" max="5896" width="9.625" customWidth="1"/>
    <col min="5897" max="5897" width="8.75" customWidth="1"/>
    <col min="5898" max="5900" width="6.625" customWidth="1"/>
    <col min="5901" max="5902" width="6.75" customWidth="1"/>
    <col min="5903" max="5903" width="21.25" customWidth="1"/>
    <col min="5904" max="5904" width="14.125" customWidth="1"/>
    <col min="5905" max="5905" width="9.25" customWidth="1"/>
    <col min="6145" max="6145" width="4.5" customWidth="1"/>
    <col min="6146" max="6146" width="11.75" customWidth="1"/>
    <col min="6147" max="6147" width="6.875" customWidth="1"/>
    <col min="6148" max="6148" width="16.875" customWidth="1"/>
    <col min="6149" max="6149" width="6.75" customWidth="1"/>
    <col min="6150" max="6150" width="8" customWidth="1"/>
    <col min="6151" max="6151" width="7" customWidth="1"/>
    <col min="6152" max="6152" width="9.625" customWidth="1"/>
    <col min="6153" max="6153" width="8.75" customWidth="1"/>
    <col min="6154" max="6156" width="6.625" customWidth="1"/>
    <col min="6157" max="6158" width="6.75" customWidth="1"/>
    <col min="6159" max="6159" width="21.25" customWidth="1"/>
    <col min="6160" max="6160" width="14.125" customWidth="1"/>
    <col min="6161" max="6161" width="9.25" customWidth="1"/>
    <col min="6401" max="6401" width="4.5" customWidth="1"/>
    <col min="6402" max="6402" width="11.75" customWidth="1"/>
    <col min="6403" max="6403" width="6.875" customWidth="1"/>
    <col min="6404" max="6404" width="16.875" customWidth="1"/>
    <col min="6405" max="6405" width="6.75" customWidth="1"/>
    <col min="6406" max="6406" width="8" customWidth="1"/>
    <col min="6407" max="6407" width="7" customWidth="1"/>
    <col min="6408" max="6408" width="9.625" customWidth="1"/>
    <col min="6409" max="6409" width="8.75" customWidth="1"/>
    <col min="6410" max="6412" width="6.625" customWidth="1"/>
    <col min="6413" max="6414" width="6.75" customWidth="1"/>
    <col min="6415" max="6415" width="21.25" customWidth="1"/>
    <col min="6416" max="6416" width="14.125" customWidth="1"/>
    <col min="6417" max="6417" width="9.25" customWidth="1"/>
    <col min="6657" max="6657" width="4.5" customWidth="1"/>
    <col min="6658" max="6658" width="11.75" customWidth="1"/>
    <col min="6659" max="6659" width="6.875" customWidth="1"/>
    <col min="6660" max="6660" width="16.875" customWidth="1"/>
    <col min="6661" max="6661" width="6.75" customWidth="1"/>
    <col min="6662" max="6662" width="8" customWidth="1"/>
    <col min="6663" max="6663" width="7" customWidth="1"/>
    <col min="6664" max="6664" width="9.625" customWidth="1"/>
    <col min="6665" max="6665" width="8.75" customWidth="1"/>
    <col min="6666" max="6668" width="6.625" customWidth="1"/>
    <col min="6669" max="6670" width="6.75" customWidth="1"/>
    <col min="6671" max="6671" width="21.25" customWidth="1"/>
    <col min="6672" max="6672" width="14.125" customWidth="1"/>
    <col min="6673" max="6673" width="9.25" customWidth="1"/>
    <col min="6913" max="6913" width="4.5" customWidth="1"/>
    <col min="6914" max="6914" width="11.75" customWidth="1"/>
    <col min="6915" max="6915" width="6.875" customWidth="1"/>
    <col min="6916" max="6916" width="16.875" customWidth="1"/>
    <col min="6917" max="6917" width="6.75" customWidth="1"/>
    <col min="6918" max="6918" width="8" customWidth="1"/>
    <col min="6919" max="6919" width="7" customWidth="1"/>
    <col min="6920" max="6920" width="9.625" customWidth="1"/>
    <col min="6921" max="6921" width="8.75" customWidth="1"/>
    <col min="6922" max="6924" width="6.625" customWidth="1"/>
    <col min="6925" max="6926" width="6.75" customWidth="1"/>
    <col min="6927" max="6927" width="21.25" customWidth="1"/>
    <col min="6928" max="6928" width="14.125" customWidth="1"/>
    <col min="6929" max="6929" width="9.25" customWidth="1"/>
    <col min="7169" max="7169" width="4.5" customWidth="1"/>
    <col min="7170" max="7170" width="11.75" customWidth="1"/>
    <col min="7171" max="7171" width="6.875" customWidth="1"/>
    <col min="7172" max="7172" width="16.875" customWidth="1"/>
    <col min="7173" max="7173" width="6.75" customWidth="1"/>
    <col min="7174" max="7174" width="8" customWidth="1"/>
    <col min="7175" max="7175" width="7" customWidth="1"/>
    <col min="7176" max="7176" width="9.625" customWidth="1"/>
    <col min="7177" max="7177" width="8.75" customWidth="1"/>
    <col min="7178" max="7180" width="6.625" customWidth="1"/>
    <col min="7181" max="7182" width="6.75" customWidth="1"/>
    <col min="7183" max="7183" width="21.25" customWidth="1"/>
    <col min="7184" max="7184" width="14.125" customWidth="1"/>
    <col min="7185" max="7185" width="9.25" customWidth="1"/>
    <col min="7425" max="7425" width="4.5" customWidth="1"/>
    <col min="7426" max="7426" width="11.75" customWidth="1"/>
    <col min="7427" max="7427" width="6.875" customWidth="1"/>
    <col min="7428" max="7428" width="16.875" customWidth="1"/>
    <col min="7429" max="7429" width="6.75" customWidth="1"/>
    <col min="7430" max="7430" width="8" customWidth="1"/>
    <col min="7431" max="7431" width="7" customWidth="1"/>
    <col min="7432" max="7432" width="9.625" customWidth="1"/>
    <col min="7433" max="7433" width="8.75" customWidth="1"/>
    <col min="7434" max="7436" width="6.625" customWidth="1"/>
    <col min="7437" max="7438" width="6.75" customWidth="1"/>
    <col min="7439" max="7439" width="21.25" customWidth="1"/>
    <col min="7440" max="7440" width="14.125" customWidth="1"/>
    <col min="7441" max="7441" width="9.25" customWidth="1"/>
    <col min="7681" max="7681" width="4.5" customWidth="1"/>
    <col min="7682" max="7682" width="11.75" customWidth="1"/>
    <col min="7683" max="7683" width="6.875" customWidth="1"/>
    <col min="7684" max="7684" width="16.875" customWidth="1"/>
    <col min="7685" max="7685" width="6.75" customWidth="1"/>
    <col min="7686" max="7686" width="8" customWidth="1"/>
    <col min="7687" max="7687" width="7" customWidth="1"/>
    <col min="7688" max="7688" width="9.625" customWidth="1"/>
    <col min="7689" max="7689" width="8.75" customWidth="1"/>
    <col min="7690" max="7692" width="6.625" customWidth="1"/>
    <col min="7693" max="7694" width="6.75" customWidth="1"/>
    <col min="7695" max="7695" width="21.25" customWidth="1"/>
    <col min="7696" max="7696" width="14.125" customWidth="1"/>
    <col min="7697" max="7697" width="9.25" customWidth="1"/>
    <col min="7937" max="7937" width="4.5" customWidth="1"/>
    <col min="7938" max="7938" width="11.75" customWidth="1"/>
    <col min="7939" max="7939" width="6.875" customWidth="1"/>
    <col min="7940" max="7940" width="16.875" customWidth="1"/>
    <col min="7941" max="7941" width="6.75" customWidth="1"/>
    <col min="7942" max="7942" width="8" customWidth="1"/>
    <col min="7943" max="7943" width="7" customWidth="1"/>
    <col min="7944" max="7944" width="9.625" customWidth="1"/>
    <col min="7945" max="7945" width="8.75" customWidth="1"/>
    <col min="7946" max="7948" width="6.625" customWidth="1"/>
    <col min="7949" max="7950" width="6.75" customWidth="1"/>
    <col min="7951" max="7951" width="21.25" customWidth="1"/>
    <col min="7952" max="7952" width="14.125" customWidth="1"/>
    <col min="7953" max="7953" width="9.25" customWidth="1"/>
    <col min="8193" max="8193" width="4.5" customWidth="1"/>
    <col min="8194" max="8194" width="11.75" customWidth="1"/>
    <col min="8195" max="8195" width="6.875" customWidth="1"/>
    <col min="8196" max="8196" width="16.875" customWidth="1"/>
    <col min="8197" max="8197" width="6.75" customWidth="1"/>
    <col min="8198" max="8198" width="8" customWidth="1"/>
    <col min="8199" max="8199" width="7" customWidth="1"/>
    <col min="8200" max="8200" width="9.625" customWidth="1"/>
    <col min="8201" max="8201" width="8.75" customWidth="1"/>
    <col min="8202" max="8204" width="6.625" customWidth="1"/>
    <col min="8205" max="8206" width="6.75" customWidth="1"/>
    <col min="8207" max="8207" width="21.25" customWidth="1"/>
    <col min="8208" max="8208" width="14.125" customWidth="1"/>
    <col min="8209" max="8209" width="9.25" customWidth="1"/>
    <col min="8449" max="8449" width="4.5" customWidth="1"/>
    <col min="8450" max="8450" width="11.75" customWidth="1"/>
    <col min="8451" max="8451" width="6.875" customWidth="1"/>
    <col min="8452" max="8452" width="16.875" customWidth="1"/>
    <col min="8453" max="8453" width="6.75" customWidth="1"/>
    <col min="8454" max="8454" width="8" customWidth="1"/>
    <col min="8455" max="8455" width="7" customWidth="1"/>
    <col min="8456" max="8456" width="9.625" customWidth="1"/>
    <col min="8457" max="8457" width="8.75" customWidth="1"/>
    <col min="8458" max="8460" width="6.625" customWidth="1"/>
    <col min="8461" max="8462" width="6.75" customWidth="1"/>
    <col min="8463" max="8463" width="21.25" customWidth="1"/>
    <col min="8464" max="8464" width="14.125" customWidth="1"/>
    <col min="8465" max="8465" width="9.25" customWidth="1"/>
    <col min="8705" max="8705" width="4.5" customWidth="1"/>
    <col min="8706" max="8706" width="11.75" customWidth="1"/>
    <col min="8707" max="8707" width="6.875" customWidth="1"/>
    <col min="8708" max="8708" width="16.875" customWidth="1"/>
    <col min="8709" max="8709" width="6.75" customWidth="1"/>
    <col min="8710" max="8710" width="8" customWidth="1"/>
    <col min="8711" max="8711" width="7" customWidth="1"/>
    <col min="8712" max="8712" width="9.625" customWidth="1"/>
    <col min="8713" max="8713" width="8.75" customWidth="1"/>
    <col min="8714" max="8716" width="6.625" customWidth="1"/>
    <col min="8717" max="8718" width="6.75" customWidth="1"/>
    <col min="8719" max="8719" width="21.25" customWidth="1"/>
    <col min="8720" max="8720" width="14.125" customWidth="1"/>
    <col min="8721" max="8721" width="9.25" customWidth="1"/>
    <col min="8961" max="8961" width="4.5" customWidth="1"/>
    <col min="8962" max="8962" width="11.75" customWidth="1"/>
    <col min="8963" max="8963" width="6.875" customWidth="1"/>
    <col min="8964" max="8964" width="16.875" customWidth="1"/>
    <col min="8965" max="8965" width="6.75" customWidth="1"/>
    <col min="8966" max="8966" width="8" customWidth="1"/>
    <col min="8967" max="8967" width="7" customWidth="1"/>
    <col min="8968" max="8968" width="9.625" customWidth="1"/>
    <col min="8969" max="8969" width="8.75" customWidth="1"/>
    <col min="8970" max="8972" width="6.625" customWidth="1"/>
    <col min="8973" max="8974" width="6.75" customWidth="1"/>
    <col min="8975" max="8975" width="21.25" customWidth="1"/>
    <col min="8976" max="8976" width="14.125" customWidth="1"/>
    <col min="8977" max="8977" width="9.25" customWidth="1"/>
    <col min="9217" max="9217" width="4.5" customWidth="1"/>
    <col min="9218" max="9218" width="11.75" customWidth="1"/>
    <col min="9219" max="9219" width="6.875" customWidth="1"/>
    <col min="9220" max="9220" width="16.875" customWidth="1"/>
    <col min="9221" max="9221" width="6.75" customWidth="1"/>
    <col min="9222" max="9222" width="8" customWidth="1"/>
    <col min="9223" max="9223" width="7" customWidth="1"/>
    <col min="9224" max="9224" width="9.625" customWidth="1"/>
    <col min="9225" max="9225" width="8.75" customWidth="1"/>
    <col min="9226" max="9228" width="6.625" customWidth="1"/>
    <col min="9229" max="9230" width="6.75" customWidth="1"/>
    <col min="9231" max="9231" width="21.25" customWidth="1"/>
    <col min="9232" max="9232" width="14.125" customWidth="1"/>
    <col min="9233" max="9233" width="9.25" customWidth="1"/>
    <col min="9473" max="9473" width="4.5" customWidth="1"/>
    <col min="9474" max="9474" width="11.75" customWidth="1"/>
    <col min="9475" max="9475" width="6.875" customWidth="1"/>
    <col min="9476" max="9476" width="16.875" customWidth="1"/>
    <col min="9477" max="9477" width="6.75" customWidth="1"/>
    <col min="9478" max="9478" width="8" customWidth="1"/>
    <col min="9479" max="9479" width="7" customWidth="1"/>
    <col min="9480" max="9480" width="9.625" customWidth="1"/>
    <col min="9481" max="9481" width="8.75" customWidth="1"/>
    <col min="9482" max="9484" width="6.625" customWidth="1"/>
    <col min="9485" max="9486" width="6.75" customWidth="1"/>
    <col min="9487" max="9487" width="21.25" customWidth="1"/>
    <col min="9488" max="9488" width="14.125" customWidth="1"/>
    <col min="9489" max="9489" width="9.25" customWidth="1"/>
    <col min="9729" max="9729" width="4.5" customWidth="1"/>
    <col min="9730" max="9730" width="11.75" customWidth="1"/>
    <col min="9731" max="9731" width="6.875" customWidth="1"/>
    <col min="9732" max="9732" width="16.875" customWidth="1"/>
    <col min="9733" max="9733" width="6.75" customWidth="1"/>
    <col min="9734" max="9734" width="8" customWidth="1"/>
    <col min="9735" max="9735" width="7" customWidth="1"/>
    <col min="9736" max="9736" width="9.625" customWidth="1"/>
    <col min="9737" max="9737" width="8.75" customWidth="1"/>
    <col min="9738" max="9740" width="6.625" customWidth="1"/>
    <col min="9741" max="9742" width="6.75" customWidth="1"/>
    <col min="9743" max="9743" width="21.25" customWidth="1"/>
    <col min="9744" max="9744" width="14.125" customWidth="1"/>
    <col min="9745" max="9745" width="9.25" customWidth="1"/>
    <col min="9985" max="9985" width="4.5" customWidth="1"/>
    <col min="9986" max="9986" width="11.75" customWidth="1"/>
    <col min="9987" max="9987" width="6.875" customWidth="1"/>
    <col min="9988" max="9988" width="16.875" customWidth="1"/>
    <col min="9989" max="9989" width="6.75" customWidth="1"/>
    <col min="9990" max="9990" width="8" customWidth="1"/>
    <col min="9991" max="9991" width="7" customWidth="1"/>
    <col min="9992" max="9992" width="9.625" customWidth="1"/>
    <col min="9993" max="9993" width="8.75" customWidth="1"/>
    <col min="9994" max="9996" width="6.625" customWidth="1"/>
    <col min="9997" max="9998" width="6.75" customWidth="1"/>
    <col min="9999" max="9999" width="21.25" customWidth="1"/>
    <col min="10000" max="10000" width="14.125" customWidth="1"/>
    <col min="10001" max="10001" width="9.25" customWidth="1"/>
    <col min="10241" max="10241" width="4.5" customWidth="1"/>
    <col min="10242" max="10242" width="11.75" customWidth="1"/>
    <col min="10243" max="10243" width="6.875" customWidth="1"/>
    <col min="10244" max="10244" width="16.875" customWidth="1"/>
    <col min="10245" max="10245" width="6.75" customWidth="1"/>
    <col min="10246" max="10246" width="8" customWidth="1"/>
    <col min="10247" max="10247" width="7" customWidth="1"/>
    <col min="10248" max="10248" width="9.625" customWidth="1"/>
    <col min="10249" max="10249" width="8.75" customWidth="1"/>
    <col min="10250" max="10252" width="6.625" customWidth="1"/>
    <col min="10253" max="10254" width="6.75" customWidth="1"/>
    <col min="10255" max="10255" width="21.25" customWidth="1"/>
    <col min="10256" max="10256" width="14.125" customWidth="1"/>
    <col min="10257" max="10257" width="9.25" customWidth="1"/>
    <col min="10497" max="10497" width="4.5" customWidth="1"/>
    <col min="10498" max="10498" width="11.75" customWidth="1"/>
    <col min="10499" max="10499" width="6.875" customWidth="1"/>
    <col min="10500" max="10500" width="16.875" customWidth="1"/>
    <col min="10501" max="10501" width="6.75" customWidth="1"/>
    <col min="10502" max="10502" width="8" customWidth="1"/>
    <col min="10503" max="10503" width="7" customWidth="1"/>
    <col min="10504" max="10504" width="9.625" customWidth="1"/>
    <col min="10505" max="10505" width="8.75" customWidth="1"/>
    <col min="10506" max="10508" width="6.625" customWidth="1"/>
    <col min="10509" max="10510" width="6.75" customWidth="1"/>
    <col min="10511" max="10511" width="21.25" customWidth="1"/>
    <col min="10512" max="10512" width="14.125" customWidth="1"/>
    <col min="10513" max="10513" width="9.25" customWidth="1"/>
    <col min="10753" max="10753" width="4.5" customWidth="1"/>
    <col min="10754" max="10754" width="11.75" customWidth="1"/>
    <col min="10755" max="10755" width="6.875" customWidth="1"/>
    <col min="10756" max="10756" width="16.875" customWidth="1"/>
    <col min="10757" max="10757" width="6.75" customWidth="1"/>
    <col min="10758" max="10758" width="8" customWidth="1"/>
    <col min="10759" max="10759" width="7" customWidth="1"/>
    <col min="10760" max="10760" width="9.625" customWidth="1"/>
    <col min="10761" max="10761" width="8.75" customWidth="1"/>
    <col min="10762" max="10764" width="6.625" customWidth="1"/>
    <col min="10765" max="10766" width="6.75" customWidth="1"/>
    <col min="10767" max="10767" width="21.25" customWidth="1"/>
    <col min="10768" max="10768" width="14.125" customWidth="1"/>
    <col min="10769" max="10769" width="9.25" customWidth="1"/>
    <col min="11009" max="11009" width="4.5" customWidth="1"/>
    <col min="11010" max="11010" width="11.75" customWidth="1"/>
    <col min="11011" max="11011" width="6.875" customWidth="1"/>
    <col min="11012" max="11012" width="16.875" customWidth="1"/>
    <col min="11013" max="11013" width="6.75" customWidth="1"/>
    <col min="11014" max="11014" width="8" customWidth="1"/>
    <col min="11015" max="11015" width="7" customWidth="1"/>
    <col min="11016" max="11016" width="9.625" customWidth="1"/>
    <col min="11017" max="11017" width="8.75" customWidth="1"/>
    <col min="11018" max="11020" width="6.625" customWidth="1"/>
    <col min="11021" max="11022" width="6.75" customWidth="1"/>
    <col min="11023" max="11023" width="21.25" customWidth="1"/>
    <col min="11024" max="11024" width="14.125" customWidth="1"/>
    <col min="11025" max="11025" width="9.25" customWidth="1"/>
    <col min="11265" max="11265" width="4.5" customWidth="1"/>
    <col min="11266" max="11266" width="11.75" customWidth="1"/>
    <col min="11267" max="11267" width="6.875" customWidth="1"/>
    <col min="11268" max="11268" width="16.875" customWidth="1"/>
    <col min="11269" max="11269" width="6.75" customWidth="1"/>
    <col min="11270" max="11270" width="8" customWidth="1"/>
    <col min="11271" max="11271" width="7" customWidth="1"/>
    <col min="11272" max="11272" width="9.625" customWidth="1"/>
    <col min="11273" max="11273" width="8.75" customWidth="1"/>
    <col min="11274" max="11276" width="6.625" customWidth="1"/>
    <col min="11277" max="11278" width="6.75" customWidth="1"/>
    <col min="11279" max="11279" width="21.25" customWidth="1"/>
    <col min="11280" max="11280" width="14.125" customWidth="1"/>
    <col min="11281" max="11281" width="9.25" customWidth="1"/>
    <col min="11521" max="11521" width="4.5" customWidth="1"/>
    <col min="11522" max="11522" width="11.75" customWidth="1"/>
    <col min="11523" max="11523" width="6.875" customWidth="1"/>
    <col min="11524" max="11524" width="16.875" customWidth="1"/>
    <col min="11525" max="11525" width="6.75" customWidth="1"/>
    <col min="11526" max="11526" width="8" customWidth="1"/>
    <col min="11527" max="11527" width="7" customWidth="1"/>
    <col min="11528" max="11528" width="9.625" customWidth="1"/>
    <col min="11529" max="11529" width="8.75" customWidth="1"/>
    <col min="11530" max="11532" width="6.625" customWidth="1"/>
    <col min="11533" max="11534" width="6.75" customWidth="1"/>
    <col min="11535" max="11535" width="21.25" customWidth="1"/>
    <col min="11536" max="11536" width="14.125" customWidth="1"/>
    <col min="11537" max="11537" width="9.25" customWidth="1"/>
    <col min="11777" max="11777" width="4.5" customWidth="1"/>
    <col min="11778" max="11778" width="11.75" customWidth="1"/>
    <col min="11779" max="11779" width="6.875" customWidth="1"/>
    <col min="11780" max="11780" width="16.875" customWidth="1"/>
    <col min="11781" max="11781" width="6.75" customWidth="1"/>
    <col min="11782" max="11782" width="8" customWidth="1"/>
    <col min="11783" max="11783" width="7" customWidth="1"/>
    <col min="11784" max="11784" width="9.625" customWidth="1"/>
    <col min="11785" max="11785" width="8.75" customWidth="1"/>
    <col min="11786" max="11788" width="6.625" customWidth="1"/>
    <col min="11789" max="11790" width="6.75" customWidth="1"/>
    <col min="11791" max="11791" width="21.25" customWidth="1"/>
    <col min="11792" max="11792" width="14.125" customWidth="1"/>
    <col min="11793" max="11793" width="9.25" customWidth="1"/>
    <col min="12033" max="12033" width="4.5" customWidth="1"/>
    <col min="12034" max="12034" width="11.75" customWidth="1"/>
    <col min="12035" max="12035" width="6.875" customWidth="1"/>
    <col min="12036" max="12036" width="16.875" customWidth="1"/>
    <col min="12037" max="12037" width="6.75" customWidth="1"/>
    <col min="12038" max="12038" width="8" customWidth="1"/>
    <col min="12039" max="12039" width="7" customWidth="1"/>
    <col min="12040" max="12040" width="9.625" customWidth="1"/>
    <col min="12041" max="12041" width="8.75" customWidth="1"/>
    <col min="12042" max="12044" width="6.625" customWidth="1"/>
    <col min="12045" max="12046" width="6.75" customWidth="1"/>
    <col min="12047" max="12047" width="21.25" customWidth="1"/>
    <col min="12048" max="12048" width="14.125" customWidth="1"/>
    <col min="12049" max="12049" width="9.25" customWidth="1"/>
    <col min="12289" max="12289" width="4.5" customWidth="1"/>
    <col min="12290" max="12290" width="11.75" customWidth="1"/>
    <col min="12291" max="12291" width="6.875" customWidth="1"/>
    <col min="12292" max="12292" width="16.875" customWidth="1"/>
    <col min="12293" max="12293" width="6.75" customWidth="1"/>
    <col min="12294" max="12294" width="8" customWidth="1"/>
    <col min="12295" max="12295" width="7" customWidth="1"/>
    <col min="12296" max="12296" width="9.625" customWidth="1"/>
    <col min="12297" max="12297" width="8.75" customWidth="1"/>
    <col min="12298" max="12300" width="6.625" customWidth="1"/>
    <col min="12301" max="12302" width="6.75" customWidth="1"/>
    <col min="12303" max="12303" width="21.25" customWidth="1"/>
    <col min="12304" max="12304" width="14.125" customWidth="1"/>
    <col min="12305" max="12305" width="9.25" customWidth="1"/>
    <col min="12545" max="12545" width="4.5" customWidth="1"/>
    <col min="12546" max="12546" width="11.75" customWidth="1"/>
    <col min="12547" max="12547" width="6.875" customWidth="1"/>
    <col min="12548" max="12548" width="16.875" customWidth="1"/>
    <col min="12549" max="12549" width="6.75" customWidth="1"/>
    <col min="12550" max="12550" width="8" customWidth="1"/>
    <col min="12551" max="12551" width="7" customWidth="1"/>
    <col min="12552" max="12552" width="9.625" customWidth="1"/>
    <col min="12553" max="12553" width="8.75" customWidth="1"/>
    <col min="12554" max="12556" width="6.625" customWidth="1"/>
    <col min="12557" max="12558" width="6.75" customWidth="1"/>
    <col min="12559" max="12559" width="21.25" customWidth="1"/>
    <col min="12560" max="12560" width="14.125" customWidth="1"/>
    <col min="12561" max="12561" width="9.25" customWidth="1"/>
    <col min="12801" max="12801" width="4.5" customWidth="1"/>
    <col min="12802" max="12802" width="11.75" customWidth="1"/>
    <col min="12803" max="12803" width="6.875" customWidth="1"/>
    <col min="12804" max="12804" width="16.875" customWidth="1"/>
    <col min="12805" max="12805" width="6.75" customWidth="1"/>
    <col min="12806" max="12806" width="8" customWidth="1"/>
    <col min="12807" max="12807" width="7" customWidth="1"/>
    <col min="12808" max="12808" width="9.625" customWidth="1"/>
    <col min="12809" max="12809" width="8.75" customWidth="1"/>
    <col min="12810" max="12812" width="6.625" customWidth="1"/>
    <col min="12813" max="12814" width="6.75" customWidth="1"/>
    <col min="12815" max="12815" width="21.25" customWidth="1"/>
    <col min="12816" max="12816" width="14.125" customWidth="1"/>
    <col min="12817" max="12817" width="9.25" customWidth="1"/>
    <col min="13057" max="13057" width="4.5" customWidth="1"/>
    <col min="13058" max="13058" width="11.75" customWidth="1"/>
    <col min="13059" max="13059" width="6.875" customWidth="1"/>
    <col min="13060" max="13060" width="16.875" customWidth="1"/>
    <col min="13061" max="13061" width="6.75" customWidth="1"/>
    <col min="13062" max="13062" width="8" customWidth="1"/>
    <col min="13063" max="13063" width="7" customWidth="1"/>
    <col min="13064" max="13064" width="9.625" customWidth="1"/>
    <col min="13065" max="13065" width="8.75" customWidth="1"/>
    <col min="13066" max="13068" width="6.625" customWidth="1"/>
    <col min="13069" max="13070" width="6.75" customWidth="1"/>
    <col min="13071" max="13071" width="21.25" customWidth="1"/>
    <col min="13072" max="13072" width="14.125" customWidth="1"/>
    <col min="13073" max="13073" width="9.25" customWidth="1"/>
    <col min="13313" max="13313" width="4.5" customWidth="1"/>
    <col min="13314" max="13314" width="11.75" customWidth="1"/>
    <col min="13315" max="13315" width="6.875" customWidth="1"/>
    <col min="13316" max="13316" width="16.875" customWidth="1"/>
    <col min="13317" max="13317" width="6.75" customWidth="1"/>
    <col min="13318" max="13318" width="8" customWidth="1"/>
    <col min="13319" max="13319" width="7" customWidth="1"/>
    <col min="13320" max="13320" width="9.625" customWidth="1"/>
    <col min="13321" max="13321" width="8.75" customWidth="1"/>
    <col min="13322" max="13324" width="6.625" customWidth="1"/>
    <col min="13325" max="13326" width="6.75" customWidth="1"/>
    <col min="13327" max="13327" width="21.25" customWidth="1"/>
    <col min="13328" max="13328" width="14.125" customWidth="1"/>
    <col min="13329" max="13329" width="9.25" customWidth="1"/>
    <col min="13569" max="13569" width="4.5" customWidth="1"/>
    <col min="13570" max="13570" width="11.75" customWidth="1"/>
    <col min="13571" max="13571" width="6.875" customWidth="1"/>
    <col min="13572" max="13572" width="16.875" customWidth="1"/>
    <col min="13573" max="13573" width="6.75" customWidth="1"/>
    <col min="13574" max="13574" width="8" customWidth="1"/>
    <col min="13575" max="13575" width="7" customWidth="1"/>
    <col min="13576" max="13576" width="9.625" customWidth="1"/>
    <col min="13577" max="13577" width="8.75" customWidth="1"/>
    <col min="13578" max="13580" width="6.625" customWidth="1"/>
    <col min="13581" max="13582" width="6.75" customWidth="1"/>
    <col min="13583" max="13583" width="21.25" customWidth="1"/>
    <col min="13584" max="13584" width="14.125" customWidth="1"/>
    <col min="13585" max="13585" width="9.25" customWidth="1"/>
    <col min="13825" max="13825" width="4.5" customWidth="1"/>
    <col min="13826" max="13826" width="11.75" customWidth="1"/>
    <col min="13827" max="13827" width="6.875" customWidth="1"/>
    <col min="13828" max="13828" width="16.875" customWidth="1"/>
    <col min="13829" max="13829" width="6.75" customWidth="1"/>
    <col min="13830" max="13830" width="8" customWidth="1"/>
    <col min="13831" max="13831" width="7" customWidth="1"/>
    <col min="13832" max="13832" width="9.625" customWidth="1"/>
    <col min="13833" max="13833" width="8.75" customWidth="1"/>
    <col min="13834" max="13836" width="6.625" customWidth="1"/>
    <col min="13837" max="13838" width="6.75" customWidth="1"/>
    <col min="13839" max="13839" width="21.25" customWidth="1"/>
    <col min="13840" max="13840" width="14.125" customWidth="1"/>
    <col min="13841" max="13841" width="9.25" customWidth="1"/>
    <col min="14081" max="14081" width="4.5" customWidth="1"/>
    <col min="14082" max="14082" width="11.75" customWidth="1"/>
    <col min="14083" max="14083" width="6.875" customWidth="1"/>
    <col min="14084" max="14084" width="16.875" customWidth="1"/>
    <col min="14085" max="14085" width="6.75" customWidth="1"/>
    <col min="14086" max="14086" width="8" customWidth="1"/>
    <col min="14087" max="14087" width="7" customWidth="1"/>
    <col min="14088" max="14088" width="9.625" customWidth="1"/>
    <col min="14089" max="14089" width="8.75" customWidth="1"/>
    <col min="14090" max="14092" width="6.625" customWidth="1"/>
    <col min="14093" max="14094" width="6.75" customWidth="1"/>
    <col min="14095" max="14095" width="21.25" customWidth="1"/>
    <col min="14096" max="14096" width="14.125" customWidth="1"/>
    <col min="14097" max="14097" width="9.25" customWidth="1"/>
    <col min="14337" max="14337" width="4.5" customWidth="1"/>
    <col min="14338" max="14338" width="11.75" customWidth="1"/>
    <col min="14339" max="14339" width="6.875" customWidth="1"/>
    <col min="14340" max="14340" width="16.875" customWidth="1"/>
    <col min="14341" max="14341" width="6.75" customWidth="1"/>
    <col min="14342" max="14342" width="8" customWidth="1"/>
    <col min="14343" max="14343" width="7" customWidth="1"/>
    <col min="14344" max="14344" width="9.625" customWidth="1"/>
    <col min="14345" max="14345" width="8.75" customWidth="1"/>
    <col min="14346" max="14348" width="6.625" customWidth="1"/>
    <col min="14349" max="14350" width="6.75" customWidth="1"/>
    <col min="14351" max="14351" width="21.25" customWidth="1"/>
    <col min="14352" max="14352" width="14.125" customWidth="1"/>
    <col min="14353" max="14353" width="9.25" customWidth="1"/>
    <col min="14593" max="14593" width="4.5" customWidth="1"/>
    <col min="14594" max="14594" width="11.75" customWidth="1"/>
    <col min="14595" max="14595" width="6.875" customWidth="1"/>
    <col min="14596" max="14596" width="16.875" customWidth="1"/>
    <col min="14597" max="14597" width="6.75" customWidth="1"/>
    <col min="14598" max="14598" width="8" customWidth="1"/>
    <col min="14599" max="14599" width="7" customWidth="1"/>
    <col min="14600" max="14600" width="9.625" customWidth="1"/>
    <col min="14601" max="14601" width="8.75" customWidth="1"/>
    <col min="14602" max="14604" width="6.625" customWidth="1"/>
    <col min="14605" max="14606" width="6.75" customWidth="1"/>
    <col min="14607" max="14607" width="21.25" customWidth="1"/>
    <col min="14608" max="14608" width="14.125" customWidth="1"/>
    <col min="14609" max="14609" width="9.25" customWidth="1"/>
    <col min="14849" max="14849" width="4.5" customWidth="1"/>
    <col min="14850" max="14850" width="11.75" customWidth="1"/>
    <col min="14851" max="14851" width="6.875" customWidth="1"/>
    <col min="14852" max="14852" width="16.875" customWidth="1"/>
    <col min="14853" max="14853" width="6.75" customWidth="1"/>
    <col min="14854" max="14854" width="8" customWidth="1"/>
    <col min="14855" max="14855" width="7" customWidth="1"/>
    <col min="14856" max="14856" width="9.625" customWidth="1"/>
    <col min="14857" max="14857" width="8.75" customWidth="1"/>
    <col min="14858" max="14860" width="6.625" customWidth="1"/>
    <col min="14861" max="14862" width="6.75" customWidth="1"/>
    <col min="14863" max="14863" width="21.25" customWidth="1"/>
    <col min="14864" max="14864" width="14.125" customWidth="1"/>
    <col min="14865" max="14865" width="9.25" customWidth="1"/>
    <col min="15105" max="15105" width="4.5" customWidth="1"/>
    <col min="15106" max="15106" width="11.75" customWidth="1"/>
    <col min="15107" max="15107" width="6.875" customWidth="1"/>
    <col min="15108" max="15108" width="16.875" customWidth="1"/>
    <col min="15109" max="15109" width="6.75" customWidth="1"/>
    <col min="15110" max="15110" width="8" customWidth="1"/>
    <col min="15111" max="15111" width="7" customWidth="1"/>
    <col min="15112" max="15112" width="9.625" customWidth="1"/>
    <col min="15113" max="15113" width="8.75" customWidth="1"/>
    <col min="15114" max="15116" width="6.625" customWidth="1"/>
    <col min="15117" max="15118" width="6.75" customWidth="1"/>
    <col min="15119" max="15119" width="21.25" customWidth="1"/>
    <col min="15120" max="15120" width="14.125" customWidth="1"/>
    <col min="15121" max="15121" width="9.25" customWidth="1"/>
    <col min="15361" max="15361" width="4.5" customWidth="1"/>
    <col min="15362" max="15362" width="11.75" customWidth="1"/>
    <col min="15363" max="15363" width="6.875" customWidth="1"/>
    <col min="15364" max="15364" width="16.875" customWidth="1"/>
    <col min="15365" max="15365" width="6.75" customWidth="1"/>
    <col min="15366" max="15366" width="8" customWidth="1"/>
    <col min="15367" max="15367" width="7" customWidth="1"/>
    <col min="15368" max="15368" width="9.625" customWidth="1"/>
    <col min="15369" max="15369" width="8.75" customWidth="1"/>
    <col min="15370" max="15372" width="6.625" customWidth="1"/>
    <col min="15373" max="15374" width="6.75" customWidth="1"/>
    <col min="15375" max="15375" width="21.25" customWidth="1"/>
    <col min="15376" max="15376" width="14.125" customWidth="1"/>
    <col min="15377" max="15377" width="9.25" customWidth="1"/>
    <col min="15617" max="15617" width="4.5" customWidth="1"/>
    <col min="15618" max="15618" width="11.75" customWidth="1"/>
    <col min="15619" max="15619" width="6.875" customWidth="1"/>
    <col min="15620" max="15620" width="16.875" customWidth="1"/>
    <col min="15621" max="15621" width="6.75" customWidth="1"/>
    <col min="15622" max="15622" width="8" customWidth="1"/>
    <col min="15623" max="15623" width="7" customWidth="1"/>
    <col min="15624" max="15624" width="9.625" customWidth="1"/>
    <col min="15625" max="15625" width="8.75" customWidth="1"/>
    <col min="15626" max="15628" width="6.625" customWidth="1"/>
    <col min="15629" max="15630" width="6.75" customWidth="1"/>
    <col min="15631" max="15631" width="21.25" customWidth="1"/>
    <col min="15632" max="15632" width="14.125" customWidth="1"/>
    <col min="15633" max="15633" width="9.25" customWidth="1"/>
    <col min="15873" max="15873" width="4.5" customWidth="1"/>
    <col min="15874" max="15874" width="11.75" customWidth="1"/>
    <col min="15875" max="15875" width="6.875" customWidth="1"/>
    <col min="15876" max="15876" width="16.875" customWidth="1"/>
    <col min="15877" max="15877" width="6.75" customWidth="1"/>
    <col min="15878" max="15878" width="8" customWidth="1"/>
    <col min="15879" max="15879" width="7" customWidth="1"/>
    <col min="15880" max="15880" width="9.625" customWidth="1"/>
    <col min="15881" max="15881" width="8.75" customWidth="1"/>
    <col min="15882" max="15884" width="6.625" customWidth="1"/>
    <col min="15885" max="15886" width="6.75" customWidth="1"/>
    <col min="15887" max="15887" width="21.25" customWidth="1"/>
    <col min="15888" max="15888" width="14.125" customWidth="1"/>
    <col min="15889" max="15889" width="9.25" customWidth="1"/>
    <col min="16129" max="16129" width="4.5" customWidth="1"/>
    <col min="16130" max="16130" width="11.75" customWidth="1"/>
    <col min="16131" max="16131" width="6.875" customWidth="1"/>
    <col min="16132" max="16132" width="16.875" customWidth="1"/>
    <col min="16133" max="16133" width="6.75" customWidth="1"/>
    <col min="16134" max="16134" width="8" customWidth="1"/>
    <col min="16135" max="16135" width="7" customWidth="1"/>
    <col min="16136" max="16136" width="9.625" customWidth="1"/>
    <col min="16137" max="16137" width="8.75" customWidth="1"/>
    <col min="16138" max="16140" width="6.625" customWidth="1"/>
    <col min="16141" max="16142" width="6.75" customWidth="1"/>
    <col min="16143" max="16143" width="21.25" customWidth="1"/>
    <col min="16144" max="16144" width="14.125" customWidth="1"/>
    <col min="16145" max="16145" width="9.25" customWidth="1"/>
  </cols>
  <sheetData>
    <row r="1" ht="29" customHeight="1" spans="1:16">
      <c r="A1" s="5" t="s">
        <v>277</v>
      </c>
      <c r="B1" s="6"/>
      <c r="C1" s="6"/>
      <c r="D1" s="6"/>
      <c r="E1" s="6"/>
      <c r="F1" s="6"/>
      <c r="G1" s="6"/>
      <c r="H1" s="6"/>
      <c r="I1" s="6"/>
      <c r="J1" s="6"/>
      <c r="K1" s="6"/>
      <c r="L1" s="6"/>
      <c r="M1" s="6"/>
      <c r="N1" s="6"/>
      <c r="O1" s="6"/>
      <c r="P1" s="6"/>
    </row>
    <row r="2" s="1" customFormat="1" ht="21" customHeight="1" spans="1:16">
      <c r="A2" s="7" t="s">
        <v>278</v>
      </c>
      <c r="B2" s="7"/>
      <c r="C2" s="7"/>
      <c r="D2" s="7"/>
      <c r="E2" s="8"/>
      <c r="F2" s="8"/>
      <c r="G2" s="8"/>
      <c r="H2" s="9"/>
      <c r="I2" s="9"/>
      <c r="J2" s="9"/>
      <c r="K2" s="9"/>
      <c r="L2" s="9"/>
      <c r="M2" s="9"/>
      <c r="N2" s="9"/>
      <c r="O2" s="9"/>
      <c r="P2" s="9"/>
    </row>
    <row r="3" s="2" customFormat="1" ht="20" customHeight="1" spans="1:16">
      <c r="A3" s="10" t="s">
        <v>3</v>
      </c>
      <c r="B3" s="10" t="s">
        <v>4</v>
      </c>
      <c r="C3" s="10" t="s">
        <v>5</v>
      </c>
      <c r="D3" s="10" t="s">
        <v>6</v>
      </c>
      <c r="E3" s="10" t="s">
        <v>7</v>
      </c>
      <c r="F3" s="10" t="s">
        <v>8</v>
      </c>
      <c r="G3" s="10" t="s">
        <v>9</v>
      </c>
      <c r="H3" s="10" t="s">
        <v>10</v>
      </c>
      <c r="I3" s="19" t="s">
        <v>11</v>
      </c>
      <c r="J3" s="20"/>
      <c r="K3" s="20"/>
      <c r="L3" s="20"/>
      <c r="M3" s="21" t="s">
        <v>12</v>
      </c>
      <c r="N3" s="37"/>
      <c r="O3" s="22" t="s">
        <v>13</v>
      </c>
      <c r="P3" s="22" t="s">
        <v>14</v>
      </c>
    </row>
    <row r="4" s="2" customFormat="1" ht="29" customHeight="1" spans="1:16">
      <c r="A4" s="10"/>
      <c r="B4" s="10"/>
      <c r="C4" s="10"/>
      <c r="D4" s="10"/>
      <c r="E4" s="10"/>
      <c r="F4" s="10"/>
      <c r="G4" s="10"/>
      <c r="H4" s="10"/>
      <c r="I4" s="10" t="s">
        <v>15</v>
      </c>
      <c r="J4" s="10" t="s">
        <v>16</v>
      </c>
      <c r="K4" s="10" t="s">
        <v>17</v>
      </c>
      <c r="L4" s="23" t="s">
        <v>18</v>
      </c>
      <c r="M4" s="22" t="s">
        <v>19</v>
      </c>
      <c r="N4" s="22" t="s">
        <v>20</v>
      </c>
      <c r="O4" s="22"/>
      <c r="P4" s="22"/>
    </row>
    <row r="5" s="2" customFormat="1" ht="48" customHeight="1" spans="1:16">
      <c r="A5" s="11" t="s">
        <v>21</v>
      </c>
      <c r="B5" s="12"/>
      <c r="C5" s="12"/>
      <c r="D5" s="12"/>
      <c r="E5" s="12"/>
      <c r="F5" s="12"/>
      <c r="G5" s="12"/>
      <c r="H5" s="12"/>
      <c r="I5" s="12">
        <f>I6+I8</f>
        <v>3.94</v>
      </c>
      <c r="J5" s="12">
        <f>J6+J8</f>
        <v>0</v>
      </c>
      <c r="K5" s="12">
        <f>K6+K8</f>
        <v>3.44</v>
      </c>
      <c r="L5" s="12">
        <f>L6+L8</f>
        <v>0.5</v>
      </c>
      <c r="M5" s="12"/>
      <c r="N5" s="12"/>
      <c r="O5" s="12"/>
      <c r="P5" s="12"/>
    </row>
    <row r="6" s="2" customFormat="1" ht="42" customHeight="1" spans="1:16">
      <c r="A6" s="13" t="s">
        <v>22</v>
      </c>
      <c r="B6" s="14" t="s">
        <v>116</v>
      </c>
      <c r="C6" s="14"/>
      <c r="D6" s="14"/>
      <c r="E6" s="14"/>
      <c r="F6" s="14"/>
      <c r="G6" s="14"/>
      <c r="H6" s="14"/>
      <c r="I6" s="14">
        <f>SUM(I7)</f>
        <v>3.44</v>
      </c>
      <c r="J6" s="14">
        <v>0</v>
      </c>
      <c r="K6" s="14">
        <f>SUM(K7)</f>
        <v>3.44</v>
      </c>
      <c r="L6" s="14"/>
      <c r="M6" s="14"/>
      <c r="N6" s="14"/>
      <c r="O6" s="14"/>
      <c r="P6" s="14"/>
    </row>
    <row r="7" s="3" customFormat="1" ht="159" customHeight="1" spans="1:16">
      <c r="A7" s="15">
        <v>1</v>
      </c>
      <c r="B7" s="17" t="s">
        <v>155</v>
      </c>
      <c r="C7" s="16" t="s">
        <v>118</v>
      </c>
      <c r="D7" s="17" t="s">
        <v>279</v>
      </c>
      <c r="E7" s="15" t="s">
        <v>120</v>
      </c>
      <c r="F7" s="15" t="s">
        <v>280</v>
      </c>
      <c r="G7" s="15" t="s">
        <v>281</v>
      </c>
      <c r="H7" s="17" t="s">
        <v>149</v>
      </c>
      <c r="I7" s="24">
        <f>J7+K7</f>
        <v>3.44</v>
      </c>
      <c r="J7" s="24">
        <v>0</v>
      </c>
      <c r="K7" s="24">
        <v>3.44</v>
      </c>
      <c r="L7" s="24"/>
      <c r="M7" s="24">
        <v>9</v>
      </c>
      <c r="N7" s="24">
        <v>43</v>
      </c>
      <c r="O7" s="15" t="s">
        <v>282</v>
      </c>
      <c r="P7" s="17" t="s">
        <v>134</v>
      </c>
    </row>
    <row r="8" s="3" customFormat="1" ht="61" customHeight="1" spans="1:16">
      <c r="A8" s="29" t="s">
        <v>115</v>
      </c>
      <c r="B8" s="29" t="s">
        <v>136</v>
      </c>
      <c r="C8" s="16"/>
      <c r="D8" s="17"/>
      <c r="E8" s="17"/>
      <c r="F8" s="17"/>
      <c r="G8" s="17"/>
      <c r="H8" s="17"/>
      <c r="I8" s="29">
        <f>I9+I10+I11</f>
        <v>0.5</v>
      </c>
      <c r="J8" s="29"/>
      <c r="K8" s="29"/>
      <c r="L8" s="29">
        <f>L9</f>
        <v>0.5</v>
      </c>
      <c r="M8" s="29"/>
      <c r="N8" s="29"/>
      <c r="O8" s="38"/>
      <c r="P8" s="39"/>
    </row>
    <row r="9" s="3" customFormat="1" ht="84" customHeight="1" spans="1:16">
      <c r="A9" s="17">
        <v>1</v>
      </c>
      <c r="B9" s="17" t="s">
        <v>137</v>
      </c>
      <c r="C9" s="15" t="s">
        <v>280</v>
      </c>
      <c r="D9" s="17" t="s">
        <v>139</v>
      </c>
      <c r="E9" s="17" t="s">
        <v>27</v>
      </c>
      <c r="F9" s="15" t="s">
        <v>280</v>
      </c>
      <c r="G9" s="15" t="s">
        <v>281</v>
      </c>
      <c r="H9" s="17" t="s">
        <v>140</v>
      </c>
      <c r="I9" s="29">
        <f>SUM(J9:L9)</f>
        <v>0.5</v>
      </c>
      <c r="J9" s="29"/>
      <c r="K9" s="29"/>
      <c r="L9" s="29">
        <v>0.5</v>
      </c>
      <c r="M9" s="29">
        <v>1</v>
      </c>
      <c r="N9" s="29" t="s">
        <v>58</v>
      </c>
      <c r="O9" s="38" t="s">
        <v>141</v>
      </c>
      <c r="P9" s="39" t="s">
        <v>142</v>
      </c>
    </row>
    <row r="10" s="4" customFormat="1" ht="41" customHeight="1" spans="1:16">
      <c r="A10" s="18" t="s">
        <v>283</v>
      </c>
      <c r="B10" s="18"/>
      <c r="C10" s="18"/>
      <c r="D10" s="18"/>
      <c r="E10" s="18"/>
      <c r="F10" s="18"/>
      <c r="G10" s="18"/>
      <c r="H10" s="18"/>
      <c r="I10" s="18"/>
      <c r="J10" s="18"/>
      <c r="K10" s="18"/>
      <c r="L10" s="18"/>
      <c r="M10" s="18"/>
      <c r="N10" s="18"/>
      <c r="O10" s="18"/>
      <c r="P10" s="18"/>
    </row>
  </sheetData>
  <mergeCells count="16">
    <mergeCell ref="A1:P1"/>
    <mergeCell ref="A2:D2"/>
    <mergeCell ref="H2:P2"/>
    <mergeCell ref="I3:L3"/>
    <mergeCell ref="M3:N3"/>
    <mergeCell ref="A10:P10"/>
    <mergeCell ref="A3:A4"/>
    <mergeCell ref="B3:B4"/>
    <mergeCell ref="C3:C4"/>
    <mergeCell ref="D3:D4"/>
    <mergeCell ref="E3:E4"/>
    <mergeCell ref="F3:F4"/>
    <mergeCell ref="G3:G4"/>
    <mergeCell ref="H3:H4"/>
    <mergeCell ref="O3:O4"/>
    <mergeCell ref="P3:P4"/>
  </mergeCells>
  <pageMargins left="0.393055555555556" right="0.393055555555556" top="0.590277777777778" bottom="0.393055555555556" header="0" footer="0.196527777777778"/>
  <pageSetup paperSize="9" scale="82"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view="pageBreakPreview" zoomScale="88" zoomScaleNormal="100" workbookViewId="0">
      <pane ySplit="4" topLeftCell="A6" activePane="bottomLeft" state="frozen"/>
      <selection/>
      <selection pane="bottomLeft" activeCell="V9" sqref="V9"/>
    </sheetView>
  </sheetViews>
  <sheetFormatPr defaultColWidth="9" defaultRowHeight="14.25"/>
  <cols>
    <col min="1" max="1" width="5.875" customWidth="1"/>
    <col min="2" max="2" width="15.875" customWidth="1"/>
    <col min="3" max="3" width="24.875" customWidth="1"/>
    <col min="4" max="4" width="23.375" customWidth="1"/>
    <col min="5" max="5" width="10" customWidth="1"/>
    <col min="6" max="6" width="12.375" customWidth="1"/>
    <col min="7" max="7" width="8.375" customWidth="1"/>
    <col min="8" max="8" width="9.3" customWidth="1"/>
    <col min="9" max="9" width="10.65" customWidth="1"/>
    <col min="10" max="10" width="5.68333333333333" customWidth="1"/>
    <col min="11" max="11" width="9.875" customWidth="1"/>
    <col min="12" max="12" width="10.9333333333333" customWidth="1"/>
    <col min="13" max="14" width="6.75" customWidth="1"/>
    <col min="15" max="15" width="12.7833333333333" customWidth="1"/>
    <col min="16" max="16" width="9" customWidth="1"/>
    <col min="255" max="255" width="4.5" customWidth="1"/>
    <col min="256" max="256" width="11.75" customWidth="1"/>
    <col min="257" max="257" width="6.875" customWidth="1"/>
    <col min="258" max="258" width="16.875" customWidth="1"/>
    <col min="259" max="259" width="6.75" customWidth="1"/>
    <col min="260" max="260" width="8" customWidth="1"/>
    <col min="261" max="261" width="7" customWidth="1"/>
    <col min="262" max="262" width="9.625" customWidth="1"/>
    <col min="263" max="263" width="8.75" customWidth="1"/>
    <col min="264" max="266" width="6.625" customWidth="1"/>
    <col min="267" max="268" width="6.75" customWidth="1"/>
    <col min="269" max="269" width="21.25" customWidth="1"/>
    <col min="270" max="270" width="14.125" customWidth="1"/>
    <col min="271" max="271" width="9.25" customWidth="1"/>
    <col min="511" max="511" width="4.5" customWidth="1"/>
    <col min="512" max="512" width="11.75" customWidth="1"/>
    <col min="513" max="513" width="6.875" customWidth="1"/>
    <col min="514" max="514" width="16.875" customWidth="1"/>
    <col min="515" max="515" width="6.75" customWidth="1"/>
    <col min="516" max="516" width="8" customWidth="1"/>
    <col min="517" max="517" width="7" customWidth="1"/>
    <col min="518" max="518" width="9.625" customWidth="1"/>
    <col min="519" max="519" width="8.75" customWidth="1"/>
    <col min="520" max="522" width="6.625" customWidth="1"/>
    <col min="523" max="524" width="6.75" customWidth="1"/>
    <col min="525" max="525" width="21.25" customWidth="1"/>
    <col min="526" max="526" width="14.125" customWidth="1"/>
    <col min="527" max="527" width="9.25" customWidth="1"/>
    <col min="767" max="767" width="4.5" customWidth="1"/>
    <col min="768" max="768" width="11.75" customWidth="1"/>
    <col min="769" max="769" width="6.875" customWidth="1"/>
    <col min="770" max="770" width="16.875" customWidth="1"/>
    <col min="771" max="771" width="6.75" customWidth="1"/>
    <col min="772" max="772" width="8" customWidth="1"/>
    <col min="773" max="773" width="7" customWidth="1"/>
    <col min="774" max="774" width="9.625" customWidth="1"/>
    <col min="775" max="775" width="8.75" customWidth="1"/>
    <col min="776" max="778" width="6.625" customWidth="1"/>
    <col min="779" max="780" width="6.75" customWidth="1"/>
    <col min="781" max="781" width="21.25" customWidth="1"/>
    <col min="782" max="782" width="14.125" customWidth="1"/>
    <col min="783" max="783" width="9.25" customWidth="1"/>
    <col min="1023" max="1023" width="4.5" customWidth="1"/>
    <col min="1024" max="1024" width="11.75" customWidth="1"/>
    <col min="1025" max="1025" width="6.875" customWidth="1"/>
    <col min="1026" max="1026" width="16.875" customWidth="1"/>
    <col min="1027" max="1027" width="6.75" customWidth="1"/>
    <col min="1028" max="1028" width="8" customWidth="1"/>
    <col min="1029" max="1029" width="7" customWidth="1"/>
    <col min="1030" max="1030" width="9.625" customWidth="1"/>
    <col min="1031" max="1031" width="8.75" customWidth="1"/>
    <col min="1032" max="1034" width="6.625" customWidth="1"/>
    <col min="1035" max="1036" width="6.75" customWidth="1"/>
    <col min="1037" max="1037" width="21.25" customWidth="1"/>
    <col min="1038" max="1038" width="14.125" customWidth="1"/>
    <col min="1039" max="1039" width="9.25" customWidth="1"/>
    <col min="1279" max="1279" width="4.5" customWidth="1"/>
    <col min="1280" max="1280" width="11.75" customWidth="1"/>
    <col min="1281" max="1281" width="6.875" customWidth="1"/>
    <col min="1282" max="1282" width="16.875" customWidth="1"/>
    <col min="1283" max="1283" width="6.75" customWidth="1"/>
    <col min="1284" max="1284" width="8" customWidth="1"/>
    <col min="1285" max="1285" width="7" customWidth="1"/>
    <col min="1286" max="1286" width="9.625" customWidth="1"/>
    <col min="1287" max="1287" width="8.75" customWidth="1"/>
    <col min="1288" max="1290" width="6.625" customWidth="1"/>
    <col min="1291" max="1292" width="6.75" customWidth="1"/>
    <col min="1293" max="1293" width="21.25" customWidth="1"/>
    <col min="1294" max="1294" width="14.125" customWidth="1"/>
    <col min="1295" max="1295" width="9.25" customWidth="1"/>
    <col min="1535" max="1535" width="4.5" customWidth="1"/>
    <col min="1536" max="1536" width="11.75" customWidth="1"/>
    <col min="1537" max="1537" width="6.875" customWidth="1"/>
    <col min="1538" max="1538" width="16.875" customWidth="1"/>
    <col min="1539" max="1539" width="6.75" customWidth="1"/>
    <col min="1540" max="1540" width="8" customWidth="1"/>
    <col min="1541" max="1541" width="7" customWidth="1"/>
    <col min="1542" max="1542" width="9.625" customWidth="1"/>
    <col min="1543" max="1543" width="8.75" customWidth="1"/>
    <col min="1544" max="1546" width="6.625" customWidth="1"/>
    <col min="1547" max="1548" width="6.75" customWidth="1"/>
    <col min="1549" max="1549" width="21.25" customWidth="1"/>
    <col min="1550" max="1550" width="14.125" customWidth="1"/>
    <col min="1551" max="1551" width="9.25" customWidth="1"/>
    <col min="1791" max="1791" width="4.5" customWidth="1"/>
    <col min="1792" max="1792" width="11.75" customWidth="1"/>
    <col min="1793" max="1793" width="6.875" customWidth="1"/>
    <col min="1794" max="1794" width="16.875" customWidth="1"/>
    <col min="1795" max="1795" width="6.75" customWidth="1"/>
    <col min="1796" max="1796" width="8" customWidth="1"/>
    <col min="1797" max="1797" width="7" customWidth="1"/>
    <col min="1798" max="1798" width="9.625" customWidth="1"/>
    <col min="1799" max="1799" width="8.75" customWidth="1"/>
    <col min="1800" max="1802" width="6.625" customWidth="1"/>
    <col min="1803" max="1804" width="6.75" customWidth="1"/>
    <col min="1805" max="1805" width="21.25" customWidth="1"/>
    <col min="1806" max="1806" width="14.125" customWidth="1"/>
    <col min="1807" max="1807" width="9.25" customWidth="1"/>
    <col min="2047" max="2047" width="4.5" customWidth="1"/>
    <col min="2048" max="2048" width="11.75" customWidth="1"/>
    <col min="2049" max="2049" width="6.875" customWidth="1"/>
    <col min="2050" max="2050" width="16.875" customWidth="1"/>
    <col min="2051" max="2051" width="6.75" customWidth="1"/>
    <col min="2052" max="2052" width="8" customWidth="1"/>
    <col min="2053" max="2053" width="7" customWidth="1"/>
    <col min="2054" max="2054" width="9.625" customWidth="1"/>
    <col min="2055" max="2055" width="8.75" customWidth="1"/>
    <col min="2056" max="2058" width="6.625" customWidth="1"/>
    <col min="2059" max="2060" width="6.75" customWidth="1"/>
    <col min="2061" max="2061" width="21.25" customWidth="1"/>
    <col min="2062" max="2062" width="14.125" customWidth="1"/>
    <col min="2063" max="2063" width="9.25" customWidth="1"/>
    <col min="2303" max="2303" width="4.5" customWidth="1"/>
    <col min="2304" max="2304" width="11.75" customWidth="1"/>
    <col min="2305" max="2305" width="6.875" customWidth="1"/>
    <col min="2306" max="2306" width="16.875" customWidth="1"/>
    <col min="2307" max="2307" width="6.75" customWidth="1"/>
    <col min="2308" max="2308" width="8" customWidth="1"/>
    <col min="2309" max="2309" width="7" customWidth="1"/>
    <col min="2310" max="2310" width="9.625" customWidth="1"/>
    <col min="2311" max="2311" width="8.75" customWidth="1"/>
    <col min="2312" max="2314" width="6.625" customWidth="1"/>
    <col min="2315" max="2316" width="6.75" customWidth="1"/>
    <col min="2317" max="2317" width="21.25" customWidth="1"/>
    <col min="2318" max="2318" width="14.125" customWidth="1"/>
    <col min="2319" max="2319" width="9.25" customWidth="1"/>
    <col min="2559" max="2559" width="4.5" customWidth="1"/>
    <col min="2560" max="2560" width="11.75" customWidth="1"/>
    <col min="2561" max="2561" width="6.875" customWidth="1"/>
    <col min="2562" max="2562" width="16.875" customWidth="1"/>
    <col min="2563" max="2563" width="6.75" customWidth="1"/>
    <col min="2564" max="2564" width="8" customWidth="1"/>
    <col min="2565" max="2565" width="7" customWidth="1"/>
    <col min="2566" max="2566" width="9.625" customWidth="1"/>
    <col min="2567" max="2567" width="8.75" customWidth="1"/>
    <col min="2568" max="2570" width="6.625" customWidth="1"/>
    <col min="2571" max="2572" width="6.75" customWidth="1"/>
    <col min="2573" max="2573" width="21.25" customWidth="1"/>
    <col min="2574" max="2574" width="14.125" customWidth="1"/>
    <col min="2575" max="2575" width="9.25" customWidth="1"/>
    <col min="2815" max="2815" width="4.5" customWidth="1"/>
    <col min="2816" max="2816" width="11.75" customWidth="1"/>
    <col min="2817" max="2817" width="6.875" customWidth="1"/>
    <col min="2818" max="2818" width="16.875" customWidth="1"/>
    <col min="2819" max="2819" width="6.75" customWidth="1"/>
    <col min="2820" max="2820" width="8" customWidth="1"/>
    <col min="2821" max="2821" width="7" customWidth="1"/>
    <col min="2822" max="2822" width="9.625" customWidth="1"/>
    <col min="2823" max="2823" width="8.75" customWidth="1"/>
    <col min="2824" max="2826" width="6.625" customWidth="1"/>
    <col min="2827" max="2828" width="6.75" customWidth="1"/>
    <col min="2829" max="2829" width="21.25" customWidth="1"/>
    <col min="2830" max="2830" width="14.125" customWidth="1"/>
    <col min="2831" max="2831" width="9.25" customWidth="1"/>
    <col min="3071" max="3071" width="4.5" customWidth="1"/>
    <col min="3072" max="3072" width="11.75" customWidth="1"/>
    <col min="3073" max="3073" width="6.875" customWidth="1"/>
    <col min="3074" max="3074" width="16.875" customWidth="1"/>
    <col min="3075" max="3075" width="6.75" customWidth="1"/>
    <col min="3076" max="3076" width="8" customWidth="1"/>
    <col min="3077" max="3077" width="7" customWidth="1"/>
    <col min="3078" max="3078" width="9.625" customWidth="1"/>
    <col min="3079" max="3079" width="8.75" customWidth="1"/>
    <col min="3080" max="3082" width="6.625" customWidth="1"/>
    <col min="3083" max="3084" width="6.75" customWidth="1"/>
    <col min="3085" max="3085" width="21.25" customWidth="1"/>
    <col min="3086" max="3086" width="14.125" customWidth="1"/>
    <col min="3087" max="3087" width="9.25" customWidth="1"/>
    <col min="3327" max="3327" width="4.5" customWidth="1"/>
    <col min="3328" max="3328" width="11.75" customWidth="1"/>
    <col min="3329" max="3329" width="6.875" customWidth="1"/>
    <col min="3330" max="3330" width="16.875" customWidth="1"/>
    <col min="3331" max="3331" width="6.75" customWidth="1"/>
    <col min="3332" max="3332" width="8" customWidth="1"/>
    <col min="3333" max="3333" width="7" customWidth="1"/>
    <col min="3334" max="3334" width="9.625" customWidth="1"/>
    <col min="3335" max="3335" width="8.75" customWidth="1"/>
    <col min="3336" max="3338" width="6.625" customWidth="1"/>
    <col min="3339" max="3340" width="6.75" customWidth="1"/>
    <col min="3341" max="3341" width="21.25" customWidth="1"/>
    <col min="3342" max="3342" width="14.125" customWidth="1"/>
    <col min="3343" max="3343" width="9.25" customWidth="1"/>
    <col min="3583" max="3583" width="4.5" customWidth="1"/>
    <col min="3584" max="3584" width="11.75" customWidth="1"/>
    <col min="3585" max="3585" width="6.875" customWidth="1"/>
    <col min="3586" max="3586" width="16.875" customWidth="1"/>
    <col min="3587" max="3587" width="6.75" customWidth="1"/>
    <col min="3588" max="3588" width="8" customWidth="1"/>
    <col min="3589" max="3589" width="7" customWidth="1"/>
    <col min="3590" max="3590" width="9.625" customWidth="1"/>
    <col min="3591" max="3591" width="8.75" customWidth="1"/>
    <col min="3592" max="3594" width="6.625" customWidth="1"/>
    <col min="3595" max="3596" width="6.75" customWidth="1"/>
    <col min="3597" max="3597" width="21.25" customWidth="1"/>
    <col min="3598" max="3598" width="14.125" customWidth="1"/>
    <col min="3599" max="3599" width="9.25" customWidth="1"/>
    <col min="3839" max="3839" width="4.5" customWidth="1"/>
    <col min="3840" max="3840" width="11.75" customWidth="1"/>
    <col min="3841" max="3841" width="6.875" customWidth="1"/>
    <col min="3842" max="3842" width="16.875" customWidth="1"/>
    <col min="3843" max="3843" width="6.75" customWidth="1"/>
    <col min="3844" max="3844" width="8" customWidth="1"/>
    <col min="3845" max="3845" width="7" customWidth="1"/>
    <col min="3846" max="3846" width="9.625" customWidth="1"/>
    <col min="3847" max="3847" width="8.75" customWidth="1"/>
    <col min="3848" max="3850" width="6.625" customWidth="1"/>
    <col min="3851" max="3852" width="6.75" customWidth="1"/>
    <col min="3853" max="3853" width="21.25" customWidth="1"/>
    <col min="3854" max="3854" width="14.125" customWidth="1"/>
    <col min="3855" max="3855" width="9.25" customWidth="1"/>
    <col min="4095" max="4095" width="4.5" customWidth="1"/>
    <col min="4096" max="4096" width="11.75" customWidth="1"/>
    <col min="4097" max="4097" width="6.875" customWidth="1"/>
    <col min="4098" max="4098" width="16.875" customWidth="1"/>
    <col min="4099" max="4099" width="6.75" customWidth="1"/>
    <col min="4100" max="4100" width="8" customWidth="1"/>
    <col min="4101" max="4101" width="7" customWidth="1"/>
    <col min="4102" max="4102" width="9.625" customWidth="1"/>
    <col min="4103" max="4103" width="8.75" customWidth="1"/>
    <col min="4104" max="4106" width="6.625" customWidth="1"/>
    <col min="4107" max="4108" width="6.75" customWidth="1"/>
    <col min="4109" max="4109" width="21.25" customWidth="1"/>
    <col min="4110" max="4110" width="14.125" customWidth="1"/>
    <col min="4111" max="4111" width="9.25" customWidth="1"/>
    <col min="4351" max="4351" width="4.5" customWidth="1"/>
    <col min="4352" max="4352" width="11.75" customWidth="1"/>
    <col min="4353" max="4353" width="6.875" customWidth="1"/>
    <col min="4354" max="4354" width="16.875" customWidth="1"/>
    <col min="4355" max="4355" width="6.75" customWidth="1"/>
    <col min="4356" max="4356" width="8" customWidth="1"/>
    <col min="4357" max="4357" width="7" customWidth="1"/>
    <col min="4358" max="4358" width="9.625" customWidth="1"/>
    <col min="4359" max="4359" width="8.75" customWidth="1"/>
    <col min="4360" max="4362" width="6.625" customWidth="1"/>
    <col min="4363" max="4364" width="6.75" customWidth="1"/>
    <col min="4365" max="4365" width="21.25" customWidth="1"/>
    <col min="4366" max="4366" width="14.125" customWidth="1"/>
    <col min="4367" max="4367" width="9.25" customWidth="1"/>
    <col min="4607" max="4607" width="4.5" customWidth="1"/>
    <col min="4608" max="4608" width="11.75" customWidth="1"/>
    <col min="4609" max="4609" width="6.875" customWidth="1"/>
    <col min="4610" max="4610" width="16.875" customWidth="1"/>
    <col min="4611" max="4611" width="6.75" customWidth="1"/>
    <col min="4612" max="4612" width="8" customWidth="1"/>
    <col min="4613" max="4613" width="7" customWidth="1"/>
    <col min="4614" max="4614" width="9.625" customWidth="1"/>
    <col min="4615" max="4615" width="8.75" customWidth="1"/>
    <col min="4616" max="4618" width="6.625" customWidth="1"/>
    <col min="4619" max="4620" width="6.75" customWidth="1"/>
    <col min="4621" max="4621" width="21.25" customWidth="1"/>
    <col min="4622" max="4622" width="14.125" customWidth="1"/>
    <col min="4623" max="4623" width="9.25" customWidth="1"/>
    <col min="4863" max="4863" width="4.5" customWidth="1"/>
    <col min="4864" max="4864" width="11.75" customWidth="1"/>
    <col min="4865" max="4865" width="6.875" customWidth="1"/>
    <col min="4866" max="4866" width="16.875" customWidth="1"/>
    <col min="4867" max="4867" width="6.75" customWidth="1"/>
    <col min="4868" max="4868" width="8" customWidth="1"/>
    <col min="4869" max="4869" width="7" customWidth="1"/>
    <col min="4870" max="4870" width="9.625" customWidth="1"/>
    <col min="4871" max="4871" width="8.75" customWidth="1"/>
    <col min="4872" max="4874" width="6.625" customWidth="1"/>
    <col min="4875" max="4876" width="6.75" customWidth="1"/>
    <col min="4877" max="4877" width="21.25" customWidth="1"/>
    <col min="4878" max="4878" width="14.125" customWidth="1"/>
    <col min="4879" max="4879" width="9.25" customWidth="1"/>
    <col min="5119" max="5119" width="4.5" customWidth="1"/>
    <col min="5120" max="5120" width="11.75" customWidth="1"/>
    <col min="5121" max="5121" width="6.875" customWidth="1"/>
    <col min="5122" max="5122" width="16.875" customWidth="1"/>
    <col min="5123" max="5123" width="6.75" customWidth="1"/>
    <col min="5124" max="5124" width="8" customWidth="1"/>
    <col min="5125" max="5125" width="7" customWidth="1"/>
    <col min="5126" max="5126" width="9.625" customWidth="1"/>
    <col min="5127" max="5127" width="8.75" customWidth="1"/>
    <col min="5128" max="5130" width="6.625" customWidth="1"/>
    <col min="5131" max="5132" width="6.75" customWidth="1"/>
    <col min="5133" max="5133" width="21.25" customWidth="1"/>
    <col min="5134" max="5134" width="14.125" customWidth="1"/>
    <col min="5135" max="5135" width="9.25" customWidth="1"/>
    <col min="5375" max="5375" width="4.5" customWidth="1"/>
    <col min="5376" max="5376" width="11.75" customWidth="1"/>
    <col min="5377" max="5377" width="6.875" customWidth="1"/>
    <col min="5378" max="5378" width="16.875" customWidth="1"/>
    <col min="5379" max="5379" width="6.75" customWidth="1"/>
    <col min="5380" max="5380" width="8" customWidth="1"/>
    <col min="5381" max="5381" width="7" customWidth="1"/>
    <col min="5382" max="5382" width="9.625" customWidth="1"/>
    <col min="5383" max="5383" width="8.75" customWidth="1"/>
    <col min="5384" max="5386" width="6.625" customWidth="1"/>
    <col min="5387" max="5388" width="6.75" customWidth="1"/>
    <col min="5389" max="5389" width="21.25" customWidth="1"/>
    <col min="5390" max="5390" width="14.125" customWidth="1"/>
    <col min="5391" max="5391" width="9.25" customWidth="1"/>
    <col min="5631" max="5631" width="4.5" customWidth="1"/>
    <col min="5632" max="5632" width="11.75" customWidth="1"/>
    <col min="5633" max="5633" width="6.875" customWidth="1"/>
    <col min="5634" max="5634" width="16.875" customWidth="1"/>
    <col min="5635" max="5635" width="6.75" customWidth="1"/>
    <col min="5636" max="5636" width="8" customWidth="1"/>
    <col min="5637" max="5637" width="7" customWidth="1"/>
    <col min="5638" max="5638" width="9.625" customWidth="1"/>
    <col min="5639" max="5639" width="8.75" customWidth="1"/>
    <col min="5640" max="5642" width="6.625" customWidth="1"/>
    <col min="5643" max="5644" width="6.75" customWidth="1"/>
    <col min="5645" max="5645" width="21.25" customWidth="1"/>
    <col min="5646" max="5646" width="14.125" customWidth="1"/>
    <col min="5647" max="5647" width="9.25" customWidth="1"/>
    <col min="5887" max="5887" width="4.5" customWidth="1"/>
    <col min="5888" max="5888" width="11.75" customWidth="1"/>
    <col min="5889" max="5889" width="6.875" customWidth="1"/>
    <col min="5890" max="5890" width="16.875" customWidth="1"/>
    <col min="5891" max="5891" width="6.75" customWidth="1"/>
    <col min="5892" max="5892" width="8" customWidth="1"/>
    <col min="5893" max="5893" width="7" customWidth="1"/>
    <col min="5894" max="5894" width="9.625" customWidth="1"/>
    <col min="5895" max="5895" width="8.75" customWidth="1"/>
    <col min="5896" max="5898" width="6.625" customWidth="1"/>
    <col min="5899" max="5900" width="6.75" customWidth="1"/>
    <col min="5901" max="5901" width="21.25" customWidth="1"/>
    <col min="5902" max="5902" width="14.125" customWidth="1"/>
    <col min="5903" max="5903" width="9.25" customWidth="1"/>
    <col min="6143" max="6143" width="4.5" customWidth="1"/>
    <col min="6144" max="6144" width="11.75" customWidth="1"/>
    <col min="6145" max="6145" width="6.875" customWidth="1"/>
    <col min="6146" max="6146" width="16.875" customWidth="1"/>
    <col min="6147" max="6147" width="6.75" customWidth="1"/>
    <col min="6148" max="6148" width="8" customWidth="1"/>
    <col min="6149" max="6149" width="7" customWidth="1"/>
    <col min="6150" max="6150" width="9.625" customWidth="1"/>
    <col min="6151" max="6151" width="8.75" customWidth="1"/>
    <col min="6152" max="6154" width="6.625" customWidth="1"/>
    <col min="6155" max="6156" width="6.75" customWidth="1"/>
    <col min="6157" max="6157" width="21.25" customWidth="1"/>
    <col min="6158" max="6158" width="14.125" customWidth="1"/>
    <col min="6159" max="6159" width="9.25" customWidth="1"/>
    <col min="6399" max="6399" width="4.5" customWidth="1"/>
    <col min="6400" max="6400" width="11.75" customWidth="1"/>
    <col min="6401" max="6401" width="6.875" customWidth="1"/>
    <col min="6402" max="6402" width="16.875" customWidth="1"/>
    <col min="6403" max="6403" width="6.75" customWidth="1"/>
    <col min="6404" max="6404" width="8" customWidth="1"/>
    <col min="6405" max="6405" width="7" customWidth="1"/>
    <col min="6406" max="6406" width="9.625" customWidth="1"/>
    <col min="6407" max="6407" width="8.75" customWidth="1"/>
    <col min="6408" max="6410" width="6.625" customWidth="1"/>
    <col min="6411" max="6412" width="6.75" customWidth="1"/>
    <col min="6413" max="6413" width="21.25" customWidth="1"/>
    <col min="6414" max="6414" width="14.125" customWidth="1"/>
    <col min="6415" max="6415" width="9.25" customWidth="1"/>
    <col min="6655" max="6655" width="4.5" customWidth="1"/>
    <col min="6656" max="6656" width="11.75" customWidth="1"/>
    <col min="6657" max="6657" width="6.875" customWidth="1"/>
    <col min="6658" max="6658" width="16.875" customWidth="1"/>
    <col min="6659" max="6659" width="6.75" customWidth="1"/>
    <col min="6660" max="6660" width="8" customWidth="1"/>
    <col min="6661" max="6661" width="7" customWidth="1"/>
    <col min="6662" max="6662" width="9.625" customWidth="1"/>
    <col min="6663" max="6663" width="8.75" customWidth="1"/>
    <col min="6664" max="6666" width="6.625" customWidth="1"/>
    <col min="6667" max="6668" width="6.75" customWidth="1"/>
    <col min="6669" max="6669" width="21.25" customWidth="1"/>
    <col min="6670" max="6670" width="14.125" customWidth="1"/>
    <col min="6671" max="6671" width="9.25" customWidth="1"/>
    <col min="6911" max="6911" width="4.5" customWidth="1"/>
    <col min="6912" max="6912" width="11.75" customWidth="1"/>
    <col min="6913" max="6913" width="6.875" customWidth="1"/>
    <col min="6914" max="6914" width="16.875" customWidth="1"/>
    <col min="6915" max="6915" width="6.75" customWidth="1"/>
    <col min="6916" max="6916" width="8" customWidth="1"/>
    <col min="6917" max="6917" width="7" customWidth="1"/>
    <col min="6918" max="6918" width="9.625" customWidth="1"/>
    <col min="6919" max="6919" width="8.75" customWidth="1"/>
    <col min="6920" max="6922" width="6.625" customWidth="1"/>
    <col min="6923" max="6924" width="6.75" customWidth="1"/>
    <col min="6925" max="6925" width="21.25" customWidth="1"/>
    <col min="6926" max="6926" width="14.125" customWidth="1"/>
    <col min="6927" max="6927" width="9.25" customWidth="1"/>
    <col min="7167" max="7167" width="4.5" customWidth="1"/>
    <col min="7168" max="7168" width="11.75" customWidth="1"/>
    <col min="7169" max="7169" width="6.875" customWidth="1"/>
    <col min="7170" max="7170" width="16.875" customWidth="1"/>
    <col min="7171" max="7171" width="6.75" customWidth="1"/>
    <col min="7172" max="7172" width="8" customWidth="1"/>
    <col min="7173" max="7173" width="7" customWidth="1"/>
    <col min="7174" max="7174" width="9.625" customWidth="1"/>
    <col min="7175" max="7175" width="8.75" customWidth="1"/>
    <col min="7176" max="7178" width="6.625" customWidth="1"/>
    <col min="7179" max="7180" width="6.75" customWidth="1"/>
    <col min="7181" max="7181" width="21.25" customWidth="1"/>
    <col min="7182" max="7182" width="14.125" customWidth="1"/>
    <col min="7183" max="7183" width="9.25" customWidth="1"/>
    <col min="7423" max="7423" width="4.5" customWidth="1"/>
    <col min="7424" max="7424" width="11.75" customWidth="1"/>
    <col min="7425" max="7425" width="6.875" customWidth="1"/>
    <col min="7426" max="7426" width="16.875" customWidth="1"/>
    <col min="7427" max="7427" width="6.75" customWidth="1"/>
    <col min="7428" max="7428" width="8" customWidth="1"/>
    <col min="7429" max="7429" width="7" customWidth="1"/>
    <col min="7430" max="7430" width="9.625" customWidth="1"/>
    <col min="7431" max="7431" width="8.75" customWidth="1"/>
    <col min="7432" max="7434" width="6.625" customWidth="1"/>
    <col min="7435" max="7436" width="6.75" customWidth="1"/>
    <col min="7437" max="7437" width="21.25" customWidth="1"/>
    <col min="7438" max="7438" width="14.125" customWidth="1"/>
    <col min="7439" max="7439" width="9.25" customWidth="1"/>
    <col min="7679" max="7679" width="4.5" customWidth="1"/>
    <col min="7680" max="7680" width="11.75" customWidth="1"/>
    <col min="7681" max="7681" width="6.875" customWidth="1"/>
    <col min="7682" max="7682" width="16.875" customWidth="1"/>
    <col min="7683" max="7683" width="6.75" customWidth="1"/>
    <col min="7684" max="7684" width="8" customWidth="1"/>
    <col min="7685" max="7685" width="7" customWidth="1"/>
    <col min="7686" max="7686" width="9.625" customWidth="1"/>
    <col min="7687" max="7687" width="8.75" customWidth="1"/>
    <col min="7688" max="7690" width="6.625" customWidth="1"/>
    <col min="7691" max="7692" width="6.75" customWidth="1"/>
    <col min="7693" max="7693" width="21.25" customWidth="1"/>
    <col min="7694" max="7694" width="14.125" customWidth="1"/>
    <col min="7695" max="7695" width="9.25" customWidth="1"/>
    <col min="7935" max="7935" width="4.5" customWidth="1"/>
    <col min="7936" max="7936" width="11.75" customWidth="1"/>
    <col min="7937" max="7937" width="6.875" customWidth="1"/>
    <col min="7938" max="7938" width="16.875" customWidth="1"/>
    <col min="7939" max="7939" width="6.75" customWidth="1"/>
    <col min="7940" max="7940" width="8" customWidth="1"/>
    <col min="7941" max="7941" width="7" customWidth="1"/>
    <col min="7942" max="7942" width="9.625" customWidth="1"/>
    <col min="7943" max="7943" width="8.75" customWidth="1"/>
    <col min="7944" max="7946" width="6.625" customWidth="1"/>
    <col min="7947" max="7948" width="6.75" customWidth="1"/>
    <col min="7949" max="7949" width="21.25" customWidth="1"/>
    <col min="7950" max="7950" width="14.125" customWidth="1"/>
    <col min="7951" max="7951" width="9.25" customWidth="1"/>
    <col min="8191" max="8191" width="4.5" customWidth="1"/>
    <col min="8192" max="8192" width="11.75" customWidth="1"/>
    <col min="8193" max="8193" width="6.875" customWidth="1"/>
    <col min="8194" max="8194" width="16.875" customWidth="1"/>
    <col min="8195" max="8195" width="6.75" customWidth="1"/>
    <col min="8196" max="8196" width="8" customWidth="1"/>
    <col min="8197" max="8197" width="7" customWidth="1"/>
    <col min="8198" max="8198" width="9.625" customWidth="1"/>
    <col min="8199" max="8199" width="8.75" customWidth="1"/>
    <col min="8200" max="8202" width="6.625" customWidth="1"/>
    <col min="8203" max="8204" width="6.75" customWidth="1"/>
    <col min="8205" max="8205" width="21.25" customWidth="1"/>
    <col min="8206" max="8206" width="14.125" customWidth="1"/>
    <col min="8207" max="8207" width="9.25" customWidth="1"/>
    <col min="8447" max="8447" width="4.5" customWidth="1"/>
    <col min="8448" max="8448" width="11.75" customWidth="1"/>
    <col min="8449" max="8449" width="6.875" customWidth="1"/>
    <col min="8450" max="8450" width="16.875" customWidth="1"/>
    <col min="8451" max="8451" width="6.75" customWidth="1"/>
    <col min="8452" max="8452" width="8" customWidth="1"/>
    <col min="8453" max="8453" width="7" customWidth="1"/>
    <col min="8454" max="8454" width="9.625" customWidth="1"/>
    <col min="8455" max="8455" width="8.75" customWidth="1"/>
    <col min="8456" max="8458" width="6.625" customWidth="1"/>
    <col min="8459" max="8460" width="6.75" customWidth="1"/>
    <col min="8461" max="8461" width="21.25" customWidth="1"/>
    <col min="8462" max="8462" width="14.125" customWidth="1"/>
    <col min="8463" max="8463" width="9.25" customWidth="1"/>
    <col min="8703" max="8703" width="4.5" customWidth="1"/>
    <col min="8704" max="8704" width="11.75" customWidth="1"/>
    <col min="8705" max="8705" width="6.875" customWidth="1"/>
    <col min="8706" max="8706" width="16.875" customWidth="1"/>
    <col min="8707" max="8707" width="6.75" customWidth="1"/>
    <col min="8708" max="8708" width="8" customWidth="1"/>
    <col min="8709" max="8709" width="7" customWidth="1"/>
    <col min="8710" max="8710" width="9.625" customWidth="1"/>
    <col min="8711" max="8711" width="8.75" customWidth="1"/>
    <col min="8712" max="8714" width="6.625" customWidth="1"/>
    <col min="8715" max="8716" width="6.75" customWidth="1"/>
    <col min="8717" max="8717" width="21.25" customWidth="1"/>
    <col min="8718" max="8718" width="14.125" customWidth="1"/>
    <col min="8719" max="8719" width="9.25" customWidth="1"/>
    <col min="8959" max="8959" width="4.5" customWidth="1"/>
    <col min="8960" max="8960" width="11.75" customWidth="1"/>
    <col min="8961" max="8961" width="6.875" customWidth="1"/>
    <col min="8962" max="8962" width="16.875" customWidth="1"/>
    <col min="8963" max="8963" width="6.75" customWidth="1"/>
    <col min="8964" max="8964" width="8" customWidth="1"/>
    <col min="8965" max="8965" width="7" customWidth="1"/>
    <col min="8966" max="8966" width="9.625" customWidth="1"/>
    <col min="8967" max="8967" width="8.75" customWidth="1"/>
    <col min="8968" max="8970" width="6.625" customWidth="1"/>
    <col min="8971" max="8972" width="6.75" customWidth="1"/>
    <col min="8973" max="8973" width="21.25" customWidth="1"/>
    <col min="8974" max="8974" width="14.125" customWidth="1"/>
    <col min="8975" max="8975" width="9.25" customWidth="1"/>
    <col min="9215" max="9215" width="4.5" customWidth="1"/>
    <col min="9216" max="9216" width="11.75" customWidth="1"/>
    <col min="9217" max="9217" width="6.875" customWidth="1"/>
    <col min="9218" max="9218" width="16.875" customWidth="1"/>
    <col min="9219" max="9219" width="6.75" customWidth="1"/>
    <col min="9220" max="9220" width="8" customWidth="1"/>
    <col min="9221" max="9221" width="7" customWidth="1"/>
    <col min="9222" max="9222" width="9.625" customWidth="1"/>
    <col min="9223" max="9223" width="8.75" customWidth="1"/>
    <col min="9224" max="9226" width="6.625" customWidth="1"/>
    <col min="9227" max="9228" width="6.75" customWidth="1"/>
    <col min="9229" max="9229" width="21.25" customWidth="1"/>
    <col min="9230" max="9230" width="14.125" customWidth="1"/>
    <col min="9231" max="9231" width="9.25" customWidth="1"/>
    <col min="9471" max="9471" width="4.5" customWidth="1"/>
    <col min="9472" max="9472" width="11.75" customWidth="1"/>
    <col min="9473" max="9473" width="6.875" customWidth="1"/>
    <col min="9474" max="9474" width="16.875" customWidth="1"/>
    <col min="9475" max="9475" width="6.75" customWidth="1"/>
    <col min="9476" max="9476" width="8" customWidth="1"/>
    <col min="9477" max="9477" width="7" customWidth="1"/>
    <col min="9478" max="9478" width="9.625" customWidth="1"/>
    <col min="9479" max="9479" width="8.75" customWidth="1"/>
    <col min="9480" max="9482" width="6.625" customWidth="1"/>
    <col min="9483" max="9484" width="6.75" customWidth="1"/>
    <col min="9485" max="9485" width="21.25" customWidth="1"/>
    <col min="9486" max="9486" width="14.125" customWidth="1"/>
    <col min="9487" max="9487" width="9.25" customWidth="1"/>
    <col min="9727" max="9727" width="4.5" customWidth="1"/>
    <col min="9728" max="9728" width="11.75" customWidth="1"/>
    <col min="9729" max="9729" width="6.875" customWidth="1"/>
    <col min="9730" max="9730" width="16.875" customWidth="1"/>
    <col min="9731" max="9731" width="6.75" customWidth="1"/>
    <col min="9732" max="9732" width="8" customWidth="1"/>
    <col min="9733" max="9733" width="7" customWidth="1"/>
    <col min="9734" max="9734" width="9.625" customWidth="1"/>
    <col min="9735" max="9735" width="8.75" customWidth="1"/>
    <col min="9736" max="9738" width="6.625" customWidth="1"/>
    <col min="9739" max="9740" width="6.75" customWidth="1"/>
    <col min="9741" max="9741" width="21.25" customWidth="1"/>
    <col min="9742" max="9742" width="14.125" customWidth="1"/>
    <col min="9743" max="9743" width="9.25" customWidth="1"/>
    <col min="9983" max="9983" width="4.5" customWidth="1"/>
    <col min="9984" max="9984" width="11.75" customWidth="1"/>
    <col min="9985" max="9985" width="6.875" customWidth="1"/>
    <col min="9986" max="9986" width="16.875" customWidth="1"/>
    <col min="9987" max="9987" width="6.75" customWidth="1"/>
    <col min="9988" max="9988" width="8" customWidth="1"/>
    <col min="9989" max="9989" width="7" customWidth="1"/>
    <col min="9990" max="9990" width="9.625" customWidth="1"/>
    <col min="9991" max="9991" width="8.75" customWidth="1"/>
    <col min="9992" max="9994" width="6.625" customWidth="1"/>
    <col min="9995" max="9996" width="6.75" customWidth="1"/>
    <col min="9997" max="9997" width="21.25" customWidth="1"/>
    <col min="9998" max="9998" width="14.125" customWidth="1"/>
    <col min="9999" max="9999" width="9.25" customWidth="1"/>
    <col min="10239" max="10239" width="4.5" customWidth="1"/>
    <col min="10240" max="10240" width="11.75" customWidth="1"/>
    <col min="10241" max="10241" width="6.875" customWidth="1"/>
    <col min="10242" max="10242" width="16.875" customWidth="1"/>
    <col min="10243" max="10243" width="6.75" customWidth="1"/>
    <col min="10244" max="10244" width="8" customWidth="1"/>
    <col min="10245" max="10245" width="7" customWidth="1"/>
    <col min="10246" max="10246" width="9.625" customWidth="1"/>
    <col min="10247" max="10247" width="8.75" customWidth="1"/>
    <col min="10248" max="10250" width="6.625" customWidth="1"/>
    <col min="10251" max="10252" width="6.75" customWidth="1"/>
    <col min="10253" max="10253" width="21.25" customWidth="1"/>
    <col min="10254" max="10254" width="14.125" customWidth="1"/>
    <col min="10255" max="10255" width="9.25" customWidth="1"/>
    <col min="10495" max="10495" width="4.5" customWidth="1"/>
    <col min="10496" max="10496" width="11.75" customWidth="1"/>
    <col min="10497" max="10497" width="6.875" customWidth="1"/>
    <col min="10498" max="10498" width="16.875" customWidth="1"/>
    <col min="10499" max="10499" width="6.75" customWidth="1"/>
    <col min="10500" max="10500" width="8" customWidth="1"/>
    <col min="10501" max="10501" width="7" customWidth="1"/>
    <col min="10502" max="10502" width="9.625" customWidth="1"/>
    <col min="10503" max="10503" width="8.75" customWidth="1"/>
    <col min="10504" max="10506" width="6.625" customWidth="1"/>
    <col min="10507" max="10508" width="6.75" customWidth="1"/>
    <col min="10509" max="10509" width="21.25" customWidth="1"/>
    <col min="10510" max="10510" width="14.125" customWidth="1"/>
    <col min="10511" max="10511" width="9.25" customWidth="1"/>
    <col min="10751" max="10751" width="4.5" customWidth="1"/>
    <col min="10752" max="10752" width="11.75" customWidth="1"/>
    <col min="10753" max="10753" width="6.875" customWidth="1"/>
    <col min="10754" max="10754" width="16.875" customWidth="1"/>
    <col min="10755" max="10755" width="6.75" customWidth="1"/>
    <col min="10756" max="10756" width="8" customWidth="1"/>
    <col min="10757" max="10757" width="7" customWidth="1"/>
    <col min="10758" max="10758" width="9.625" customWidth="1"/>
    <col min="10759" max="10759" width="8.75" customWidth="1"/>
    <col min="10760" max="10762" width="6.625" customWidth="1"/>
    <col min="10763" max="10764" width="6.75" customWidth="1"/>
    <col min="10765" max="10765" width="21.25" customWidth="1"/>
    <col min="10766" max="10766" width="14.125" customWidth="1"/>
    <col min="10767" max="10767" width="9.25" customWidth="1"/>
    <col min="11007" max="11007" width="4.5" customWidth="1"/>
    <col min="11008" max="11008" width="11.75" customWidth="1"/>
    <col min="11009" max="11009" width="6.875" customWidth="1"/>
    <col min="11010" max="11010" width="16.875" customWidth="1"/>
    <col min="11011" max="11011" width="6.75" customWidth="1"/>
    <col min="11012" max="11012" width="8" customWidth="1"/>
    <col min="11013" max="11013" width="7" customWidth="1"/>
    <col min="11014" max="11014" width="9.625" customWidth="1"/>
    <col min="11015" max="11015" width="8.75" customWidth="1"/>
    <col min="11016" max="11018" width="6.625" customWidth="1"/>
    <col min="11019" max="11020" width="6.75" customWidth="1"/>
    <col min="11021" max="11021" width="21.25" customWidth="1"/>
    <col min="11022" max="11022" width="14.125" customWidth="1"/>
    <col min="11023" max="11023" width="9.25" customWidth="1"/>
    <col min="11263" max="11263" width="4.5" customWidth="1"/>
    <col min="11264" max="11264" width="11.75" customWidth="1"/>
    <col min="11265" max="11265" width="6.875" customWidth="1"/>
    <col min="11266" max="11266" width="16.875" customWidth="1"/>
    <col min="11267" max="11267" width="6.75" customWidth="1"/>
    <col min="11268" max="11268" width="8" customWidth="1"/>
    <col min="11269" max="11269" width="7" customWidth="1"/>
    <col min="11270" max="11270" width="9.625" customWidth="1"/>
    <col min="11271" max="11271" width="8.75" customWidth="1"/>
    <col min="11272" max="11274" width="6.625" customWidth="1"/>
    <col min="11275" max="11276" width="6.75" customWidth="1"/>
    <col min="11277" max="11277" width="21.25" customWidth="1"/>
    <col min="11278" max="11278" width="14.125" customWidth="1"/>
    <col min="11279" max="11279" width="9.25" customWidth="1"/>
    <col min="11519" max="11519" width="4.5" customWidth="1"/>
    <col min="11520" max="11520" width="11.75" customWidth="1"/>
    <col min="11521" max="11521" width="6.875" customWidth="1"/>
    <col min="11522" max="11522" width="16.875" customWidth="1"/>
    <col min="11523" max="11523" width="6.75" customWidth="1"/>
    <col min="11524" max="11524" width="8" customWidth="1"/>
    <col min="11525" max="11525" width="7" customWidth="1"/>
    <col min="11526" max="11526" width="9.625" customWidth="1"/>
    <col min="11527" max="11527" width="8.75" customWidth="1"/>
    <col min="11528" max="11530" width="6.625" customWidth="1"/>
    <col min="11531" max="11532" width="6.75" customWidth="1"/>
    <col min="11533" max="11533" width="21.25" customWidth="1"/>
    <col min="11534" max="11534" width="14.125" customWidth="1"/>
    <col min="11535" max="11535" width="9.25" customWidth="1"/>
    <col min="11775" max="11775" width="4.5" customWidth="1"/>
    <col min="11776" max="11776" width="11.75" customWidth="1"/>
    <col min="11777" max="11777" width="6.875" customWidth="1"/>
    <col min="11778" max="11778" width="16.875" customWidth="1"/>
    <col min="11779" max="11779" width="6.75" customWidth="1"/>
    <col min="11780" max="11780" width="8" customWidth="1"/>
    <col min="11781" max="11781" width="7" customWidth="1"/>
    <col min="11782" max="11782" width="9.625" customWidth="1"/>
    <col min="11783" max="11783" width="8.75" customWidth="1"/>
    <col min="11784" max="11786" width="6.625" customWidth="1"/>
    <col min="11787" max="11788" width="6.75" customWidth="1"/>
    <col min="11789" max="11789" width="21.25" customWidth="1"/>
    <col min="11790" max="11790" width="14.125" customWidth="1"/>
    <col min="11791" max="11791" width="9.25" customWidth="1"/>
    <col min="12031" max="12031" width="4.5" customWidth="1"/>
    <col min="12032" max="12032" width="11.75" customWidth="1"/>
    <col min="12033" max="12033" width="6.875" customWidth="1"/>
    <col min="12034" max="12034" width="16.875" customWidth="1"/>
    <col min="12035" max="12035" width="6.75" customWidth="1"/>
    <col min="12036" max="12036" width="8" customWidth="1"/>
    <col min="12037" max="12037" width="7" customWidth="1"/>
    <col min="12038" max="12038" width="9.625" customWidth="1"/>
    <col min="12039" max="12039" width="8.75" customWidth="1"/>
    <col min="12040" max="12042" width="6.625" customWidth="1"/>
    <col min="12043" max="12044" width="6.75" customWidth="1"/>
    <col min="12045" max="12045" width="21.25" customWidth="1"/>
    <col min="12046" max="12046" width="14.125" customWidth="1"/>
    <col min="12047" max="12047" width="9.25" customWidth="1"/>
    <col min="12287" max="12287" width="4.5" customWidth="1"/>
    <col min="12288" max="12288" width="11.75" customWidth="1"/>
    <col min="12289" max="12289" width="6.875" customWidth="1"/>
    <col min="12290" max="12290" width="16.875" customWidth="1"/>
    <col min="12291" max="12291" width="6.75" customWidth="1"/>
    <col min="12292" max="12292" width="8" customWidth="1"/>
    <col min="12293" max="12293" width="7" customWidth="1"/>
    <col min="12294" max="12294" width="9.625" customWidth="1"/>
    <col min="12295" max="12295" width="8.75" customWidth="1"/>
    <col min="12296" max="12298" width="6.625" customWidth="1"/>
    <col min="12299" max="12300" width="6.75" customWidth="1"/>
    <col min="12301" max="12301" width="21.25" customWidth="1"/>
    <col min="12302" max="12302" width="14.125" customWidth="1"/>
    <col min="12303" max="12303" width="9.25" customWidth="1"/>
    <col min="12543" max="12543" width="4.5" customWidth="1"/>
    <col min="12544" max="12544" width="11.75" customWidth="1"/>
    <col min="12545" max="12545" width="6.875" customWidth="1"/>
    <col min="12546" max="12546" width="16.875" customWidth="1"/>
    <col min="12547" max="12547" width="6.75" customWidth="1"/>
    <col min="12548" max="12548" width="8" customWidth="1"/>
    <col min="12549" max="12549" width="7" customWidth="1"/>
    <col min="12550" max="12550" width="9.625" customWidth="1"/>
    <col min="12551" max="12551" width="8.75" customWidth="1"/>
    <col min="12552" max="12554" width="6.625" customWidth="1"/>
    <col min="12555" max="12556" width="6.75" customWidth="1"/>
    <col min="12557" max="12557" width="21.25" customWidth="1"/>
    <col min="12558" max="12558" width="14.125" customWidth="1"/>
    <col min="12559" max="12559" width="9.25" customWidth="1"/>
    <col min="12799" max="12799" width="4.5" customWidth="1"/>
    <col min="12800" max="12800" width="11.75" customWidth="1"/>
    <col min="12801" max="12801" width="6.875" customWidth="1"/>
    <col min="12802" max="12802" width="16.875" customWidth="1"/>
    <col min="12803" max="12803" width="6.75" customWidth="1"/>
    <col min="12804" max="12804" width="8" customWidth="1"/>
    <col min="12805" max="12805" width="7" customWidth="1"/>
    <col min="12806" max="12806" width="9.625" customWidth="1"/>
    <col min="12807" max="12807" width="8.75" customWidth="1"/>
    <col min="12808" max="12810" width="6.625" customWidth="1"/>
    <col min="12811" max="12812" width="6.75" customWidth="1"/>
    <col min="12813" max="12813" width="21.25" customWidth="1"/>
    <col min="12814" max="12814" width="14.125" customWidth="1"/>
    <col min="12815" max="12815" width="9.25" customWidth="1"/>
    <col min="13055" max="13055" width="4.5" customWidth="1"/>
    <col min="13056" max="13056" width="11.75" customWidth="1"/>
    <col min="13057" max="13057" width="6.875" customWidth="1"/>
    <col min="13058" max="13058" width="16.875" customWidth="1"/>
    <col min="13059" max="13059" width="6.75" customWidth="1"/>
    <col min="13060" max="13060" width="8" customWidth="1"/>
    <col min="13061" max="13061" width="7" customWidth="1"/>
    <col min="13062" max="13062" width="9.625" customWidth="1"/>
    <col min="13063" max="13063" width="8.75" customWidth="1"/>
    <col min="13064" max="13066" width="6.625" customWidth="1"/>
    <col min="13067" max="13068" width="6.75" customWidth="1"/>
    <col min="13069" max="13069" width="21.25" customWidth="1"/>
    <col min="13070" max="13070" width="14.125" customWidth="1"/>
    <col min="13071" max="13071" width="9.25" customWidth="1"/>
    <col min="13311" max="13311" width="4.5" customWidth="1"/>
    <col min="13312" max="13312" width="11.75" customWidth="1"/>
    <col min="13313" max="13313" width="6.875" customWidth="1"/>
    <col min="13314" max="13314" width="16.875" customWidth="1"/>
    <col min="13315" max="13315" width="6.75" customWidth="1"/>
    <col min="13316" max="13316" width="8" customWidth="1"/>
    <col min="13317" max="13317" width="7" customWidth="1"/>
    <col min="13318" max="13318" width="9.625" customWidth="1"/>
    <col min="13319" max="13319" width="8.75" customWidth="1"/>
    <col min="13320" max="13322" width="6.625" customWidth="1"/>
    <col min="13323" max="13324" width="6.75" customWidth="1"/>
    <col min="13325" max="13325" width="21.25" customWidth="1"/>
    <col min="13326" max="13326" width="14.125" customWidth="1"/>
    <col min="13327" max="13327" width="9.25" customWidth="1"/>
    <col min="13567" max="13567" width="4.5" customWidth="1"/>
    <col min="13568" max="13568" width="11.75" customWidth="1"/>
    <col min="13569" max="13569" width="6.875" customWidth="1"/>
    <col min="13570" max="13570" width="16.875" customWidth="1"/>
    <col min="13571" max="13571" width="6.75" customWidth="1"/>
    <col min="13572" max="13572" width="8" customWidth="1"/>
    <col min="13573" max="13573" width="7" customWidth="1"/>
    <col min="13574" max="13574" width="9.625" customWidth="1"/>
    <col min="13575" max="13575" width="8.75" customWidth="1"/>
    <col min="13576" max="13578" width="6.625" customWidth="1"/>
    <col min="13579" max="13580" width="6.75" customWidth="1"/>
    <col min="13581" max="13581" width="21.25" customWidth="1"/>
    <col min="13582" max="13582" width="14.125" customWidth="1"/>
    <col min="13583" max="13583" width="9.25" customWidth="1"/>
    <col min="13823" max="13823" width="4.5" customWidth="1"/>
    <col min="13824" max="13824" width="11.75" customWidth="1"/>
    <col min="13825" max="13825" width="6.875" customWidth="1"/>
    <col min="13826" max="13826" width="16.875" customWidth="1"/>
    <col min="13827" max="13827" width="6.75" customWidth="1"/>
    <col min="13828" max="13828" width="8" customWidth="1"/>
    <col min="13829" max="13829" width="7" customWidth="1"/>
    <col min="13830" max="13830" width="9.625" customWidth="1"/>
    <col min="13831" max="13831" width="8.75" customWidth="1"/>
    <col min="13832" max="13834" width="6.625" customWidth="1"/>
    <col min="13835" max="13836" width="6.75" customWidth="1"/>
    <col min="13837" max="13837" width="21.25" customWidth="1"/>
    <col min="13838" max="13838" width="14.125" customWidth="1"/>
    <col min="13839" max="13839" width="9.25" customWidth="1"/>
    <col min="14079" max="14079" width="4.5" customWidth="1"/>
    <col min="14080" max="14080" width="11.75" customWidth="1"/>
    <col min="14081" max="14081" width="6.875" customWidth="1"/>
    <col min="14082" max="14082" width="16.875" customWidth="1"/>
    <col min="14083" max="14083" width="6.75" customWidth="1"/>
    <col min="14084" max="14084" width="8" customWidth="1"/>
    <col min="14085" max="14085" width="7" customWidth="1"/>
    <col min="14086" max="14086" width="9.625" customWidth="1"/>
    <col min="14087" max="14087" width="8.75" customWidth="1"/>
    <col min="14088" max="14090" width="6.625" customWidth="1"/>
    <col min="14091" max="14092" width="6.75" customWidth="1"/>
    <col min="14093" max="14093" width="21.25" customWidth="1"/>
    <col min="14094" max="14094" width="14.125" customWidth="1"/>
    <col min="14095" max="14095" width="9.25" customWidth="1"/>
    <col min="14335" max="14335" width="4.5" customWidth="1"/>
    <col min="14336" max="14336" width="11.75" customWidth="1"/>
    <col min="14337" max="14337" width="6.875" customWidth="1"/>
    <col min="14338" max="14338" width="16.875" customWidth="1"/>
    <col min="14339" max="14339" width="6.75" customWidth="1"/>
    <col min="14340" max="14340" width="8" customWidth="1"/>
    <col min="14341" max="14341" width="7" customWidth="1"/>
    <col min="14342" max="14342" width="9.625" customWidth="1"/>
    <col min="14343" max="14343" width="8.75" customWidth="1"/>
    <col min="14344" max="14346" width="6.625" customWidth="1"/>
    <col min="14347" max="14348" width="6.75" customWidth="1"/>
    <col min="14349" max="14349" width="21.25" customWidth="1"/>
    <col min="14350" max="14350" width="14.125" customWidth="1"/>
    <col min="14351" max="14351" width="9.25" customWidth="1"/>
    <col min="14591" max="14591" width="4.5" customWidth="1"/>
    <col min="14592" max="14592" width="11.75" customWidth="1"/>
    <col min="14593" max="14593" width="6.875" customWidth="1"/>
    <col min="14594" max="14594" width="16.875" customWidth="1"/>
    <col min="14595" max="14595" width="6.75" customWidth="1"/>
    <col min="14596" max="14596" width="8" customWidth="1"/>
    <col min="14597" max="14597" width="7" customWidth="1"/>
    <col min="14598" max="14598" width="9.625" customWidth="1"/>
    <col min="14599" max="14599" width="8.75" customWidth="1"/>
    <col min="14600" max="14602" width="6.625" customWidth="1"/>
    <col min="14603" max="14604" width="6.75" customWidth="1"/>
    <col min="14605" max="14605" width="21.25" customWidth="1"/>
    <col min="14606" max="14606" width="14.125" customWidth="1"/>
    <col min="14607" max="14607" width="9.25" customWidth="1"/>
    <col min="14847" max="14847" width="4.5" customWidth="1"/>
    <col min="14848" max="14848" width="11.75" customWidth="1"/>
    <col min="14849" max="14849" width="6.875" customWidth="1"/>
    <col min="14850" max="14850" width="16.875" customWidth="1"/>
    <col min="14851" max="14851" width="6.75" customWidth="1"/>
    <col min="14852" max="14852" width="8" customWidth="1"/>
    <col min="14853" max="14853" width="7" customWidth="1"/>
    <col min="14854" max="14854" width="9.625" customWidth="1"/>
    <col min="14855" max="14855" width="8.75" customWidth="1"/>
    <col min="14856" max="14858" width="6.625" customWidth="1"/>
    <col min="14859" max="14860" width="6.75" customWidth="1"/>
    <col min="14861" max="14861" width="21.25" customWidth="1"/>
    <col min="14862" max="14862" width="14.125" customWidth="1"/>
    <col min="14863" max="14863" width="9.25" customWidth="1"/>
    <col min="15103" max="15103" width="4.5" customWidth="1"/>
    <col min="15104" max="15104" width="11.75" customWidth="1"/>
    <col min="15105" max="15105" width="6.875" customWidth="1"/>
    <col min="15106" max="15106" width="16.875" customWidth="1"/>
    <col min="15107" max="15107" width="6.75" customWidth="1"/>
    <col min="15108" max="15108" width="8" customWidth="1"/>
    <col min="15109" max="15109" width="7" customWidth="1"/>
    <col min="15110" max="15110" width="9.625" customWidth="1"/>
    <col min="15111" max="15111" width="8.75" customWidth="1"/>
    <col min="15112" max="15114" width="6.625" customWidth="1"/>
    <col min="15115" max="15116" width="6.75" customWidth="1"/>
    <col min="15117" max="15117" width="21.25" customWidth="1"/>
    <col min="15118" max="15118" width="14.125" customWidth="1"/>
    <col min="15119" max="15119" width="9.25" customWidth="1"/>
    <col min="15359" max="15359" width="4.5" customWidth="1"/>
    <col min="15360" max="15360" width="11.75" customWidth="1"/>
    <col min="15361" max="15361" width="6.875" customWidth="1"/>
    <col min="15362" max="15362" width="16.875" customWidth="1"/>
    <col min="15363" max="15363" width="6.75" customWidth="1"/>
    <col min="15364" max="15364" width="8" customWidth="1"/>
    <col min="15365" max="15365" width="7" customWidth="1"/>
    <col min="15366" max="15366" width="9.625" customWidth="1"/>
    <col min="15367" max="15367" width="8.75" customWidth="1"/>
    <col min="15368" max="15370" width="6.625" customWidth="1"/>
    <col min="15371" max="15372" width="6.75" customWidth="1"/>
    <col min="15373" max="15373" width="21.25" customWidth="1"/>
    <col min="15374" max="15374" width="14.125" customWidth="1"/>
    <col min="15375" max="15375" width="9.25" customWidth="1"/>
    <col min="15615" max="15615" width="4.5" customWidth="1"/>
    <col min="15616" max="15616" width="11.75" customWidth="1"/>
    <col min="15617" max="15617" width="6.875" customWidth="1"/>
    <col min="15618" max="15618" width="16.875" customWidth="1"/>
    <col min="15619" max="15619" width="6.75" customWidth="1"/>
    <col min="15620" max="15620" width="8" customWidth="1"/>
    <col min="15621" max="15621" width="7" customWidth="1"/>
    <col min="15622" max="15622" width="9.625" customWidth="1"/>
    <col min="15623" max="15623" width="8.75" customWidth="1"/>
    <col min="15624" max="15626" width="6.625" customWidth="1"/>
    <col min="15627" max="15628" width="6.75" customWidth="1"/>
    <col min="15629" max="15629" width="21.25" customWidth="1"/>
    <col min="15630" max="15630" width="14.125" customWidth="1"/>
    <col min="15631" max="15631" width="9.25" customWidth="1"/>
    <col min="15871" max="15871" width="4.5" customWidth="1"/>
    <col min="15872" max="15872" width="11.75" customWidth="1"/>
    <col min="15873" max="15873" width="6.875" customWidth="1"/>
    <col min="15874" max="15874" width="16.875" customWidth="1"/>
    <col min="15875" max="15875" width="6.75" customWidth="1"/>
    <col min="15876" max="15876" width="8" customWidth="1"/>
    <col min="15877" max="15877" width="7" customWidth="1"/>
    <col min="15878" max="15878" width="9.625" customWidth="1"/>
    <col min="15879" max="15879" width="8.75" customWidth="1"/>
    <col min="15880" max="15882" width="6.625" customWidth="1"/>
    <col min="15883" max="15884" width="6.75" customWidth="1"/>
    <col min="15885" max="15885" width="21.25" customWidth="1"/>
    <col min="15886" max="15886" width="14.125" customWidth="1"/>
    <col min="15887" max="15887" width="9.25" customWidth="1"/>
    <col min="16127" max="16127" width="4.5" customWidth="1"/>
    <col min="16128" max="16128" width="11.75" customWidth="1"/>
    <col min="16129" max="16129" width="6.875" customWidth="1"/>
    <col min="16130" max="16130" width="16.875" customWidth="1"/>
    <col min="16131" max="16131" width="6.75" customWidth="1"/>
    <col min="16132" max="16132" width="8" customWidth="1"/>
    <col min="16133" max="16133" width="7" customWidth="1"/>
    <col min="16134" max="16134" width="9.625" customWidth="1"/>
    <col min="16135" max="16135" width="8.75" customWidth="1"/>
    <col min="16136" max="16138" width="6.625" customWidth="1"/>
    <col min="16139" max="16140" width="6.75" customWidth="1"/>
    <col min="16141" max="16141" width="21.25" customWidth="1"/>
    <col min="16142" max="16142" width="14.125" customWidth="1"/>
    <col min="16143" max="16143" width="9.25" customWidth="1"/>
  </cols>
  <sheetData>
    <row r="1" s="26" customFormat="1" ht="37" customHeight="1" spans="1:16">
      <c r="A1" s="27" t="s">
        <v>284</v>
      </c>
      <c r="B1" s="28"/>
      <c r="C1" s="28"/>
      <c r="D1" s="28"/>
      <c r="E1" s="28"/>
      <c r="F1" s="28"/>
      <c r="G1" s="28"/>
      <c r="H1" s="28"/>
      <c r="I1" s="28"/>
      <c r="J1" s="28"/>
      <c r="K1" s="28"/>
      <c r="L1" s="28"/>
      <c r="M1" s="28"/>
      <c r="N1" s="28"/>
      <c r="O1" s="28"/>
      <c r="P1" s="28"/>
    </row>
    <row r="2" s="1" customFormat="1" ht="21" customHeight="1" spans="1:16">
      <c r="A2" s="7" t="s">
        <v>285</v>
      </c>
      <c r="B2" s="7"/>
      <c r="C2" s="7"/>
      <c r="D2" s="7"/>
      <c r="E2" s="8"/>
      <c r="F2" s="8"/>
      <c r="G2" s="8"/>
      <c r="H2" s="9"/>
      <c r="I2" s="9"/>
      <c r="J2" s="9"/>
      <c r="K2" s="9"/>
      <c r="L2" s="9"/>
      <c r="M2" s="9"/>
      <c r="N2" s="9"/>
      <c r="O2" s="9"/>
      <c r="P2" s="9"/>
    </row>
    <row r="3" s="2" customFormat="1" ht="28" customHeight="1" spans="1:16">
      <c r="A3" s="10" t="s">
        <v>3</v>
      </c>
      <c r="B3" s="10" t="s">
        <v>4</v>
      </c>
      <c r="C3" s="10" t="s">
        <v>5</v>
      </c>
      <c r="D3" s="10" t="s">
        <v>6</v>
      </c>
      <c r="E3" s="10" t="s">
        <v>7</v>
      </c>
      <c r="F3" s="10" t="s">
        <v>8</v>
      </c>
      <c r="G3" s="10" t="s">
        <v>9</v>
      </c>
      <c r="H3" s="10" t="s">
        <v>10</v>
      </c>
      <c r="I3" s="19" t="s">
        <v>11</v>
      </c>
      <c r="J3" s="20"/>
      <c r="K3" s="20"/>
      <c r="L3" s="20"/>
      <c r="M3" s="22" t="s">
        <v>12</v>
      </c>
      <c r="N3" s="34"/>
      <c r="O3" s="22" t="s">
        <v>13</v>
      </c>
      <c r="P3" s="22" t="s">
        <v>14</v>
      </c>
    </row>
    <row r="4" s="2" customFormat="1" ht="40" customHeight="1" spans="1:16">
      <c r="A4" s="10"/>
      <c r="B4" s="10"/>
      <c r="C4" s="10"/>
      <c r="D4" s="10"/>
      <c r="E4" s="10"/>
      <c r="F4" s="10"/>
      <c r="G4" s="10"/>
      <c r="H4" s="10"/>
      <c r="I4" s="10" t="s">
        <v>15</v>
      </c>
      <c r="J4" s="10" t="s">
        <v>16</v>
      </c>
      <c r="K4" s="10" t="s">
        <v>17</v>
      </c>
      <c r="L4" s="19" t="s">
        <v>18</v>
      </c>
      <c r="M4" s="22" t="s">
        <v>19</v>
      </c>
      <c r="N4" s="22" t="s">
        <v>20</v>
      </c>
      <c r="O4" s="22"/>
      <c r="P4" s="22"/>
    </row>
    <row r="5" s="2" customFormat="1" ht="39" customHeight="1" spans="1:16">
      <c r="A5" s="23" t="s">
        <v>21</v>
      </c>
      <c r="B5" s="24"/>
      <c r="C5" s="24"/>
      <c r="D5" s="24"/>
      <c r="E5" s="24"/>
      <c r="F5" s="24"/>
      <c r="G5" s="24"/>
      <c r="H5" s="24"/>
      <c r="I5" s="35">
        <f>I6+I8+I19</f>
        <v>1702.635</v>
      </c>
      <c r="J5" s="24">
        <f>J6+J8+J19</f>
        <v>0</v>
      </c>
      <c r="K5" s="24">
        <f>K6+K8+K19</f>
        <v>165.44</v>
      </c>
      <c r="L5" s="24">
        <f>L6+L8+L19</f>
        <v>1537.195</v>
      </c>
      <c r="M5" s="24"/>
      <c r="N5" s="24"/>
      <c r="O5" s="24"/>
      <c r="P5" s="24"/>
    </row>
    <row r="6" s="2" customFormat="1" ht="39" customHeight="1" spans="1:16">
      <c r="A6" s="15" t="s">
        <v>22</v>
      </c>
      <c r="B6" s="29" t="s">
        <v>23</v>
      </c>
      <c r="C6" s="29"/>
      <c r="D6" s="29"/>
      <c r="E6" s="29"/>
      <c r="F6" s="30"/>
      <c r="G6" s="29"/>
      <c r="H6" s="24"/>
      <c r="I6" s="24">
        <f>I7</f>
        <v>498.165</v>
      </c>
      <c r="J6" s="24">
        <f>J7</f>
        <v>0</v>
      </c>
      <c r="K6" s="24">
        <f>K7</f>
        <v>0</v>
      </c>
      <c r="L6" s="24">
        <f>L7</f>
        <v>498.165</v>
      </c>
      <c r="M6" s="24"/>
      <c r="N6" s="29"/>
      <c r="O6" s="29"/>
      <c r="P6" s="29"/>
    </row>
    <row r="7" s="2" customFormat="1" ht="194" customHeight="1" spans="1:16">
      <c r="A7" s="15">
        <v>1</v>
      </c>
      <c r="B7" s="29" t="s">
        <v>286</v>
      </c>
      <c r="C7" s="29" t="s">
        <v>287</v>
      </c>
      <c r="D7" s="29" t="s">
        <v>288</v>
      </c>
      <c r="E7" s="29" t="s">
        <v>27</v>
      </c>
      <c r="F7" s="29" t="s">
        <v>289</v>
      </c>
      <c r="G7" s="29" t="s">
        <v>290</v>
      </c>
      <c r="H7" s="24" t="s">
        <v>58</v>
      </c>
      <c r="I7" s="24">
        <f>J7+K7+L7</f>
        <v>498.165</v>
      </c>
      <c r="J7" s="36"/>
      <c r="K7" s="36"/>
      <c r="L7" s="29">
        <v>498.165</v>
      </c>
      <c r="M7" s="24" t="s">
        <v>58</v>
      </c>
      <c r="N7" s="29">
        <v>34948</v>
      </c>
      <c r="O7" s="29" t="s">
        <v>291</v>
      </c>
      <c r="P7" s="29" t="s">
        <v>292</v>
      </c>
    </row>
    <row r="8" s="2" customFormat="1" ht="39" customHeight="1" spans="1:16">
      <c r="A8" s="24" t="s">
        <v>115</v>
      </c>
      <c r="B8" s="24" t="s">
        <v>293</v>
      </c>
      <c r="C8" s="24"/>
      <c r="D8" s="24"/>
      <c r="E8" s="24"/>
      <c r="F8" s="24"/>
      <c r="G8" s="24"/>
      <c r="H8" s="24"/>
      <c r="I8" s="24">
        <f>SUM(I9:I18)</f>
        <v>1029.42</v>
      </c>
      <c r="J8" s="24">
        <f>SUM(J9:J18)</f>
        <v>0</v>
      </c>
      <c r="K8" s="24">
        <f>SUM(K9:K18)</f>
        <v>165.44</v>
      </c>
      <c r="L8" s="24">
        <f>SUM(L9:L18)</f>
        <v>863.98</v>
      </c>
      <c r="M8" s="24"/>
      <c r="N8" s="24"/>
      <c r="O8" s="24"/>
      <c r="P8" s="24"/>
    </row>
    <row r="9" s="3" customFormat="1" ht="131" customHeight="1" spans="1:16">
      <c r="A9" s="15">
        <v>1</v>
      </c>
      <c r="B9" s="15" t="s">
        <v>294</v>
      </c>
      <c r="C9" s="15" t="s">
        <v>295</v>
      </c>
      <c r="D9" s="15" t="s">
        <v>296</v>
      </c>
      <c r="E9" s="15" t="s">
        <v>27</v>
      </c>
      <c r="F9" s="31" t="s">
        <v>289</v>
      </c>
      <c r="G9" s="15" t="s">
        <v>290</v>
      </c>
      <c r="H9" s="15" t="s">
        <v>58</v>
      </c>
      <c r="I9" s="24">
        <f>J9+K9+L9</f>
        <v>71.13</v>
      </c>
      <c r="J9" s="24">
        <v>0</v>
      </c>
      <c r="K9" s="24">
        <v>61.29</v>
      </c>
      <c r="L9" s="24">
        <v>9.84</v>
      </c>
      <c r="M9" s="24">
        <v>491</v>
      </c>
      <c r="N9" s="24">
        <v>2060</v>
      </c>
      <c r="O9" s="15" t="s">
        <v>297</v>
      </c>
      <c r="P9" s="15" t="s">
        <v>298</v>
      </c>
    </row>
    <row r="10" s="3" customFormat="1" ht="131" customHeight="1" spans="1:16">
      <c r="A10" s="15">
        <v>2</v>
      </c>
      <c r="B10" s="15" t="s">
        <v>299</v>
      </c>
      <c r="C10" s="15" t="s">
        <v>300</v>
      </c>
      <c r="D10" s="15" t="s">
        <v>301</v>
      </c>
      <c r="E10" s="15" t="s">
        <v>27</v>
      </c>
      <c r="F10" s="31" t="s">
        <v>289</v>
      </c>
      <c r="G10" s="15" t="s">
        <v>290</v>
      </c>
      <c r="H10" s="15" t="s">
        <v>58</v>
      </c>
      <c r="I10" s="24">
        <f>J10+K10+L10</f>
        <v>133.93</v>
      </c>
      <c r="J10" s="24">
        <v>0</v>
      </c>
      <c r="K10" s="24">
        <v>87.87</v>
      </c>
      <c r="L10" s="24">
        <v>46.06</v>
      </c>
      <c r="M10" s="24">
        <v>176</v>
      </c>
      <c r="N10" s="24">
        <v>740</v>
      </c>
      <c r="O10" s="15" t="s">
        <v>302</v>
      </c>
      <c r="P10" s="15" t="s">
        <v>298</v>
      </c>
    </row>
    <row r="11" s="3" customFormat="1" ht="157" customHeight="1" spans="1:16">
      <c r="A11" s="15">
        <v>3</v>
      </c>
      <c r="B11" s="15" t="s">
        <v>303</v>
      </c>
      <c r="C11" s="15" t="s">
        <v>304</v>
      </c>
      <c r="D11" s="15" t="s">
        <v>305</v>
      </c>
      <c r="E11" s="15" t="s">
        <v>27</v>
      </c>
      <c r="F11" s="31" t="s">
        <v>289</v>
      </c>
      <c r="G11" s="15" t="s">
        <v>290</v>
      </c>
      <c r="H11" s="15" t="s">
        <v>58</v>
      </c>
      <c r="I11" s="24">
        <f>J11+K11+L11</f>
        <v>16.28</v>
      </c>
      <c r="J11" s="24">
        <v>0</v>
      </c>
      <c r="K11" s="24">
        <v>16.28</v>
      </c>
      <c r="L11" s="24"/>
      <c r="M11" s="24">
        <v>193</v>
      </c>
      <c r="N11" s="24">
        <v>1025</v>
      </c>
      <c r="O11" s="15" t="s">
        <v>306</v>
      </c>
      <c r="P11" s="15" t="s">
        <v>298</v>
      </c>
    </row>
    <row r="12" s="3" customFormat="1" ht="149" customHeight="1" spans="1:16">
      <c r="A12" s="15">
        <v>4</v>
      </c>
      <c r="B12" s="29" t="s">
        <v>307</v>
      </c>
      <c r="C12" s="29" t="s">
        <v>308</v>
      </c>
      <c r="D12" s="29" t="s">
        <v>309</v>
      </c>
      <c r="E12" s="24" t="s">
        <v>27</v>
      </c>
      <c r="F12" s="30" t="s">
        <v>289</v>
      </c>
      <c r="G12" s="24" t="s">
        <v>290</v>
      </c>
      <c r="H12" s="24" t="s">
        <v>58</v>
      </c>
      <c r="I12" s="24">
        <f>J12+K12+L12</f>
        <v>117.6</v>
      </c>
      <c r="J12" s="36"/>
      <c r="K12" s="36"/>
      <c r="L12" s="24">
        <v>117.6</v>
      </c>
      <c r="M12" s="24" t="s">
        <v>58</v>
      </c>
      <c r="N12" s="24">
        <v>8556</v>
      </c>
      <c r="O12" s="24" t="s">
        <v>310</v>
      </c>
      <c r="P12" s="24" t="s">
        <v>298</v>
      </c>
    </row>
    <row r="13" s="3" customFormat="1" ht="161" customHeight="1" spans="1:16">
      <c r="A13" s="15">
        <v>5</v>
      </c>
      <c r="B13" s="29" t="s">
        <v>311</v>
      </c>
      <c r="C13" s="29" t="s">
        <v>312</v>
      </c>
      <c r="D13" s="29" t="s">
        <v>313</v>
      </c>
      <c r="E13" s="24" t="s">
        <v>27</v>
      </c>
      <c r="F13" s="30" t="s">
        <v>289</v>
      </c>
      <c r="G13" s="24" t="s">
        <v>290</v>
      </c>
      <c r="H13" s="24" t="s">
        <v>58</v>
      </c>
      <c r="I13" s="24">
        <f t="shared" ref="I13:I18" si="0">J13+K13+L13</f>
        <v>30.48</v>
      </c>
      <c r="J13" s="36"/>
      <c r="K13" s="36"/>
      <c r="L13" s="24">
        <v>30.48</v>
      </c>
      <c r="M13" s="24" t="s">
        <v>58</v>
      </c>
      <c r="N13" s="24">
        <v>269</v>
      </c>
      <c r="O13" s="24" t="s">
        <v>314</v>
      </c>
      <c r="P13" s="24" t="s">
        <v>298</v>
      </c>
    </row>
    <row r="14" s="3" customFormat="1" ht="81" customHeight="1" spans="1:16">
      <c r="A14" s="15">
        <v>6</v>
      </c>
      <c r="B14" s="29" t="s">
        <v>315</v>
      </c>
      <c r="C14" s="29" t="s">
        <v>316</v>
      </c>
      <c r="D14" s="29" t="s">
        <v>317</v>
      </c>
      <c r="E14" s="29" t="s">
        <v>27</v>
      </c>
      <c r="F14" s="30" t="s">
        <v>289</v>
      </c>
      <c r="G14" s="29" t="s">
        <v>290</v>
      </c>
      <c r="H14" s="24" t="s">
        <v>58</v>
      </c>
      <c r="I14" s="24">
        <f t="shared" si="0"/>
        <v>80</v>
      </c>
      <c r="J14" s="36"/>
      <c r="K14" s="36"/>
      <c r="L14" s="29">
        <v>80</v>
      </c>
      <c r="M14" s="24" t="s">
        <v>58</v>
      </c>
      <c r="N14" s="29">
        <v>2160</v>
      </c>
      <c r="O14" s="29" t="s">
        <v>318</v>
      </c>
      <c r="P14" s="29" t="s">
        <v>298</v>
      </c>
    </row>
    <row r="15" s="3" customFormat="1" ht="154" customHeight="1" spans="1:16">
      <c r="A15" s="15">
        <v>7</v>
      </c>
      <c r="B15" s="29" t="s">
        <v>319</v>
      </c>
      <c r="C15" s="29" t="s">
        <v>320</v>
      </c>
      <c r="D15" s="29" t="s">
        <v>321</v>
      </c>
      <c r="E15" s="29" t="s">
        <v>27</v>
      </c>
      <c r="F15" s="30" t="s">
        <v>289</v>
      </c>
      <c r="G15" s="29" t="s">
        <v>290</v>
      </c>
      <c r="H15" s="24" t="s">
        <v>58</v>
      </c>
      <c r="I15" s="24">
        <f t="shared" si="0"/>
        <v>130</v>
      </c>
      <c r="J15" s="36"/>
      <c r="K15" s="36"/>
      <c r="L15" s="29">
        <v>130</v>
      </c>
      <c r="M15" s="24" t="s">
        <v>58</v>
      </c>
      <c r="N15" s="29">
        <v>330</v>
      </c>
      <c r="O15" s="29" t="s">
        <v>322</v>
      </c>
      <c r="P15" s="29" t="s">
        <v>298</v>
      </c>
    </row>
    <row r="16" s="3" customFormat="1" ht="122" customHeight="1" spans="1:16">
      <c r="A16" s="15">
        <v>8</v>
      </c>
      <c r="B16" s="29" t="s">
        <v>323</v>
      </c>
      <c r="C16" s="29" t="s">
        <v>324</v>
      </c>
      <c r="D16" s="29" t="s">
        <v>325</v>
      </c>
      <c r="E16" s="29" t="s">
        <v>27</v>
      </c>
      <c r="F16" s="30" t="s">
        <v>289</v>
      </c>
      <c r="G16" s="29" t="s">
        <v>290</v>
      </c>
      <c r="H16" s="24" t="s">
        <v>58</v>
      </c>
      <c r="I16" s="24">
        <f t="shared" si="0"/>
        <v>130</v>
      </c>
      <c r="J16" s="36"/>
      <c r="K16" s="36"/>
      <c r="L16" s="29">
        <v>130</v>
      </c>
      <c r="M16" s="24" t="s">
        <v>58</v>
      </c>
      <c r="N16" s="29">
        <v>1200</v>
      </c>
      <c r="O16" s="29" t="s">
        <v>326</v>
      </c>
      <c r="P16" s="29" t="s">
        <v>298</v>
      </c>
    </row>
    <row r="17" s="3" customFormat="1" ht="81" customHeight="1" spans="1:16">
      <c r="A17" s="15">
        <v>9</v>
      </c>
      <c r="B17" s="29" t="s">
        <v>327</v>
      </c>
      <c r="C17" s="29" t="s">
        <v>223</v>
      </c>
      <c r="D17" s="29" t="s">
        <v>328</v>
      </c>
      <c r="E17" s="29" t="s">
        <v>27</v>
      </c>
      <c r="F17" s="30" t="s">
        <v>289</v>
      </c>
      <c r="G17" s="29" t="s">
        <v>290</v>
      </c>
      <c r="H17" s="24" t="s">
        <v>58</v>
      </c>
      <c r="I17" s="24">
        <f t="shared" si="0"/>
        <v>220</v>
      </c>
      <c r="J17" s="36"/>
      <c r="K17" s="36"/>
      <c r="L17" s="29">
        <v>220</v>
      </c>
      <c r="M17" s="24" t="s">
        <v>58</v>
      </c>
      <c r="N17" s="29">
        <v>22331</v>
      </c>
      <c r="O17" s="29" t="s">
        <v>329</v>
      </c>
      <c r="P17" s="29" t="s">
        <v>298</v>
      </c>
    </row>
    <row r="18" s="3" customFormat="1" ht="81" customHeight="1" spans="1:16">
      <c r="A18" s="15">
        <v>10</v>
      </c>
      <c r="B18" s="29" t="s">
        <v>330</v>
      </c>
      <c r="C18" s="29" t="s">
        <v>331</v>
      </c>
      <c r="D18" s="29" t="s">
        <v>332</v>
      </c>
      <c r="E18" s="29" t="s">
        <v>27</v>
      </c>
      <c r="F18" s="29" t="s">
        <v>289</v>
      </c>
      <c r="G18" s="29" t="s">
        <v>290</v>
      </c>
      <c r="H18" s="24" t="s">
        <v>58</v>
      </c>
      <c r="I18" s="24">
        <f t="shared" si="0"/>
        <v>100</v>
      </c>
      <c r="J18" s="36"/>
      <c r="K18" s="36"/>
      <c r="L18" s="29">
        <v>100</v>
      </c>
      <c r="M18" s="24" t="s">
        <v>58</v>
      </c>
      <c r="N18" s="29">
        <v>225</v>
      </c>
      <c r="O18" s="29" t="s">
        <v>333</v>
      </c>
      <c r="P18" s="29" t="s">
        <v>298</v>
      </c>
    </row>
    <row r="19" s="3" customFormat="1" ht="46" customHeight="1" spans="1:16">
      <c r="A19" s="17" t="s">
        <v>135</v>
      </c>
      <c r="B19" s="17" t="s">
        <v>136</v>
      </c>
      <c r="C19" s="17"/>
      <c r="D19" s="17"/>
      <c r="E19" s="17"/>
      <c r="F19" s="17"/>
      <c r="G19" s="17"/>
      <c r="H19" s="32"/>
      <c r="I19" s="17">
        <f>I20</f>
        <v>175.05</v>
      </c>
      <c r="J19" s="17"/>
      <c r="K19" s="17"/>
      <c r="L19" s="17">
        <f>L20</f>
        <v>175.05</v>
      </c>
      <c r="M19" s="24"/>
      <c r="N19" s="24"/>
      <c r="O19" s="15"/>
      <c r="P19" s="15"/>
    </row>
    <row r="20" s="3" customFormat="1" ht="78" customHeight="1" spans="1:16">
      <c r="A20" s="29">
        <v>1</v>
      </c>
      <c r="B20" s="29" t="s">
        <v>334</v>
      </c>
      <c r="C20" s="29" t="s">
        <v>335</v>
      </c>
      <c r="D20" s="29" t="s">
        <v>336</v>
      </c>
      <c r="E20" s="29" t="s">
        <v>27</v>
      </c>
      <c r="F20" s="30" t="s">
        <v>289</v>
      </c>
      <c r="G20" s="29" t="s">
        <v>290</v>
      </c>
      <c r="H20" s="24" t="s">
        <v>58</v>
      </c>
      <c r="I20" s="24">
        <f>J20+K20+L20</f>
        <v>175.05</v>
      </c>
      <c r="J20" s="29"/>
      <c r="K20" s="29"/>
      <c r="L20" s="29">
        <v>175.05</v>
      </c>
      <c r="M20" s="24" t="s">
        <v>58</v>
      </c>
      <c r="N20" s="29">
        <v>300000</v>
      </c>
      <c r="O20" s="17" t="s">
        <v>337</v>
      </c>
      <c r="P20" s="17" t="s">
        <v>298</v>
      </c>
    </row>
    <row r="21" s="4" customFormat="1" ht="41" customHeight="1" spans="1:16">
      <c r="A21" s="33" t="s">
        <v>338</v>
      </c>
      <c r="B21" s="33"/>
      <c r="C21" s="33"/>
      <c r="D21" s="33"/>
      <c r="E21" s="33"/>
      <c r="F21" s="33"/>
      <c r="G21" s="33"/>
      <c r="H21" s="33"/>
      <c r="I21" s="33"/>
      <c r="J21" s="33"/>
      <c r="K21" s="33"/>
      <c r="L21" s="33"/>
      <c r="M21" s="33"/>
      <c r="N21" s="33"/>
      <c r="O21" s="33"/>
      <c r="P21" s="33"/>
    </row>
  </sheetData>
  <mergeCells count="16">
    <mergeCell ref="A1:P1"/>
    <mergeCell ref="A2:D2"/>
    <mergeCell ref="H2:P2"/>
    <mergeCell ref="I3:L3"/>
    <mergeCell ref="M3:N3"/>
    <mergeCell ref="A21:P21"/>
    <mergeCell ref="A3:A4"/>
    <mergeCell ref="B3:B4"/>
    <mergeCell ref="C3:C4"/>
    <mergeCell ref="D3:D4"/>
    <mergeCell ref="E3:E4"/>
    <mergeCell ref="F3:F4"/>
    <mergeCell ref="G3:G4"/>
    <mergeCell ref="H3:H4"/>
    <mergeCell ref="O3:O4"/>
    <mergeCell ref="P3:P4"/>
  </mergeCells>
  <pageMargins left="0.751388888888889" right="0.751388888888889" top="0.590277777777778" bottom="0.708333333333333" header="0.314583333333333" footer="0.5"/>
  <pageSetup paperSize="9" scale="67" orientation="landscape"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view="pageBreakPreview" zoomScaleNormal="100" workbookViewId="0">
      <selection activeCell="D7" sqref="D7"/>
    </sheetView>
  </sheetViews>
  <sheetFormatPr defaultColWidth="9" defaultRowHeight="14.25" outlineLevelRow="7"/>
  <cols>
    <col min="1" max="1" width="4.5" customWidth="1"/>
    <col min="2" max="2" width="10.375" customWidth="1"/>
    <col min="3" max="3" width="9.25" customWidth="1"/>
    <col min="4" max="4" width="16.875" customWidth="1"/>
    <col min="5" max="5" width="6.75" customWidth="1"/>
    <col min="6" max="6" width="11.75" customWidth="1"/>
    <col min="7" max="7" width="7" customWidth="1"/>
    <col min="8" max="8" width="9.625" customWidth="1"/>
    <col min="9" max="9" width="8.75" customWidth="1"/>
    <col min="10" max="10" width="9.375" customWidth="1"/>
    <col min="11" max="11" width="9" customWidth="1"/>
    <col min="12" max="12" width="8.5" customWidth="1"/>
    <col min="13" max="13" width="12.375" customWidth="1"/>
    <col min="14" max="14" width="19.875" customWidth="1"/>
    <col min="15" max="15" width="16.125" customWidth="1"/>
    <col min="16" max="16" width="9.25" customWidth="1"/>
    <col min="256" max="256" width="4.5" customWidth="1"/>
    <col min="257" max="257" width="11.75" customWidth="1"/>
    <col min="258" max="258" width="6.875" customWidth="1"/>
    <col min="259" max="259" width="16.875" customWidth="1"/>
    <col min="260" max="260" width="6.75" customWidth="1"/>
    <col min="261" max="261" width="8" customWidth="1"/>
    <col min="262" max="262" width="7" customWidth="1"/>
    <col min="263" max="263" width="9.625" customWidth="1"/>
    <col min="264" max="264" width="8.75" customWidth="1"/>
    <col min="265" max="267" width="6.625" customWidth="1"/>
    <col min="268" max="269" width="6.75" customWidth="1"/>
    <col min="270" max="270" width="21.25" customWidth="1"/>
    <col min="271" max="271" width="14.125" customWidth="1"/>
    <col min="272" max="272" width="9.25" customWidth="1"/>
    <col min="512" max="512" width="4.5" customWidth="1"/>
    <col min="513" max="513" width="11.75" customWidth="1"/>
    <col min="514" max="514" width="6.875" customWidth="1"/>
    <col min="515" max="515" width="16.875" customWidth="1"/>
    <col min="516" max="516" width="6.75" customWidth="1"/>
    <col min="517" max="517" width="8" customWidth="1"/>
    <col min="518" max="518" width="7" customWidth="1"/>
    <col min="519" max="519" width="9.625" customWidth="1"/>
    <col min="520" max="520" width="8.75" customWidth="1"/>
    <col min="521" max="523" width="6.625" customWidth="1"/>
    <col min="524" max="525" width="6.75" customWidth="1"/>
    <col min="526" max="526" width="21.25" customWidth="1"/>
    <col min="527" max="527" width="14.125" customWidth="1"/>
    <col min="528" max="528" width="9.25" customWidth="1"/>
    <col min="768" max="768" width="4.5" customWidth="1"/>
    <col min="769" max="769" width="11.75" customWidth="1"/>
    <col min="770" max="770" width="6.875" customWidth="1"/>
    <col min="771" max="771" width="16.875" customWidth="1"/>
    <col min="772" max="772" width="6.75" customWidth="1"/>
    <col min="773" max="773" width="8" customWidth="1"/>
    <col min="774" max="774" width="7" customWidth="1"/>
    <col min="775" max="775" width="9.625" customWidth="1"/>
    <col min="776" max="776" width="8.75" customWidth="1"/>
    <col min="777" max="779" width="6.625" customWidth="1"/>
    <col min="780" max="781" width="6.75" customWidth="1"/>
    <col min="782" max="782" width="21.25" customWidth="1"/>
    <col min="783" max="783" width="14.125" customWidth="1"/>
    <col min="784" max="784" width="9.25" customWidth="1"/>
    <col min="1024" max="1024" width="4.5" customWidth="1"/>
    <col min="1025" max="1025" width="11.75" customWidth="1"/>
    <col min="1026" max="1026" width="6.875" customWidth="1"/>
    <col min="1027" max="1027" width="16.875" customWidth="1"/>
    <col min="1028" max="1028" width="6.75" customWidth="1"/>
    <col min="1029" max="1029" width="8" customWidth="1"/>
    <col min="1030" max="1030" width="7" customWidth="1"/>
    <col min="1031" max="1031" width="9.625" customWidth="1"/>
    <col min="1032" max="1032" width="8.75" customWidth="1"/>
    <col min="1033" max="1035" width="6.625" customWidth="1"/>
    <col min="1036" max="1037" width="6.75" customWidth="1"/>
    <col min="1038" max="1038" width="21.25" customWidth="1"/>
    <col min="1039" max="1039" width="14.125" customWidth="1"/>
    <col min="1040" max="1040" width="9.25" customWidth="1"/>
    <col min="1280" max="1280" width="4.5" customWidth="1"/>
    <col min="1281" max="1281" width="11.75" customWidth="1"/>
    <col min="1282" max="1282" width="6.875" customWidth="1"/>
    <col min="1283" max="1283" width="16.875" customWidth="1"/>
    <col min="1284" max="1284" width="6.75" customWidth="1"/>
    <col min="1285" max="1285" width="8" customWidth="1"/>
    <col min="1286" max="1286" width="7" customWidth="1"/>
    <col min="1287" max="1287" width="9.625" customWidth="1"/>
    <col min="1288" max="1288" width="8.75" customWidth="1"/>
    <col min="1289" max="1291" width="6.625" customWidth="1"/>
    <col min="1292" max="1293" width="6.75" customWidth="1"/>
    <col min="1294" max="1294" width="21.25" customWidth="1"/>
    <col min="1295" max="1295" width="14.125" customWidth="1"/>
    <col min="1296" max="1296" width="9.25" customWidth="1"/>
    <col min="1536" max="1536" width="4.5" customWidth="1"/>
    <col min="1537" max="1537" width="11.75" customWidth="1"/>
    <col min="1538" max="1538" width="6.875" customWidth="1"/>
    <col min="1539" max="1539" width="16.875" customWidth="1"/>
    <col min="1540" max="1540" width="6.75" customWidth="1"/>
    <col min="1541" max="1541" width="8" customWidth="1"/>
    <col min="1542" max="1542" width="7" customWidth="1"/>
    <col min="1543" max="1543" width="9.625" customWidth="1"/>
    <col min="1544" max="1544" width="8.75" customWidth="1"/>
    <col min="1545" max="1547" width="6.625" customWidth="1"/>
    <col min="1548" max="1549" width="6.75" customWidth="1"/>
    <col min="1550" max="1550" width="21.25" customWidth="1"/>
    <col min="1551" max="1551" width="14.125" customWidth="1"/>
    <col min="1552" max="1552" width="9.25" customWidth="1"/>
    <col min="1792" max="1792" width="4.5" customWidth="1"/>
    <col min="1793" max="1793" width="11.75" customWidth="1"/>
    <col min="1794" max="1794" width="6.875" customWidth="1"/>
    <col min="1795" max="1795" width="16.875" customWidth="1"/>
    <col min="1796" max="1796" width="6.75" customWidth="1"/>
    <col min="1797" max="1797" width="8" customWidth="1"/>
    <col min="1798" max="1798" width="7" customWidth="1"/>
    <col min="1799" max="1799" width="9.625" customWidth="1"/>
    <col min="1800" max="1800" width="8.75" customWidth="1"/>
    <col min="1801" max="1803" width="6.625" customWidth="1"/>
    <col min="1804" max="1805" width="6.75" customWidth="1"/>
    <col min="1806" max="1806" width="21.25" customWidth="1"/>
    <col min="1807" max="1807" width="14.125" customWidth="1"/>
    <col min="1808" max="1808" width="9.25" customWidth="1"/>
    <col min="2048" max="2048" width="4.5" customWidth="1"/>
    <col min="2049" max="2049" width="11.75" customWidth="1"/>
    <col min="2050" max="2050" width="6.875" customWidth="1"/>
    <col min="2051" max="2051" width="16.875" customWidth="1"/>
    <col min="2052" max="2052" width="6.75" customWidth="1"/>
    <col min="2053" max="2053" width="8" customWidth="1"/>
    <col min="2054" max="2054" width="7" customWidth="1"/>
    <col min="2055" max="2055" width="9.625" customWidth="1"/>
    <col min="2056" max="2056" width="8.75" customWidth="1"/>
    <col min="2057" max="2059" width="6.625" customWidth="1"/>
    <col min="2060" max="2061" width="6.75" customWidth="1"/>
    <col min="2062" max="2062" width="21.25" customWidth="1"/>
    <col min="2063" max="2063" width="14.125" customWidth="1"/>
    <col min="2064" max="2064" width="9.25" customWidth="1"/>
    <col min="2304" max="2304" width="4.5" customWidth="1"/>
    <col min="2305" max="2305" width="11.75" customWidth="1"/>
    <col min="2306" max="2306" width="6.875" customWidth="1"/>
    <col min="2307" max="2307" width="16.875" customWidth="1"/>
    <col min="2308" max="2308" width="6.75" customWidth="1"/>
    <col min="2309" max="2309" width="8" customWidth="1"/>
    <col min="2310" max="2310" width="7" customWidth="1"/>
    <col min="2311" max="2311" width="9.625" customWidth="1"/>
    <col min="2312" max="2312" width="8.75" customWidth="1"/>
    <col min="2313" max="2315" width="6.625" customWidth="1"/>
    <col min="2316" max="2317" width="6.75" customWidth="1"/>
    <col min="2318" max="2318" width="21.25" customWidth="1"/>
    <col min="2319" max="2319" width="14.125" customWidth="1"/>
    <col min="2320" max="2320" width="9.25" customWidth="1"/>
    <col min="2560" max="2560" width="4.5" customWidth="1"/>
    <col min="2561" max="2561" width="11.75" customWidth="1"/>
    <col min="2562" max="2562" width="6.875" customWidth="1"/>
    <col min="2563" max="2563" width="16.875" customWidth="1"/>
    <col min="2564" max="2564" width="6.75" customWidth="1"/>
    <col min="2565" max="2565" width="8" customWidth="1"/>
    <col min="2566" max="2566" width="7" customWidth="1"/>
    <col min="2567" max="2567" width="9.625" customWidth="1"/>
    <col min="2568" max="2568" width="8.75" customWidth="1"/>
    <col min="2569" max="2571" width="6.625" customWidth="1"/>
    <col min="2572" max="2573" width="6.75" customWidth="1"/>
    <col min="2574" max="2574" width="21.25" customWidth="1"/>
    <col min="2575" max="2575" width="14.125" customWidth="1"/>
    <col min="2576" max="2576" width="9.25" customWidth="1"/>
    <col min="2816" max="2816" width="4.5" customWidth="1"/>
    <col min="2817" max="2817" width="11.75" customWidth="1"/>
    <col min="2818" max="2818" width="6.875" customWidth="1"/>
    <col min="2819" max="2819" width="16.875" customWidth="1"/>
    <col min="2820" max="2820" width="6.75" customWidth="1"/>
    <col min="2821" max="2821" width="8" customWidth="1"/>
    <col min="2822" max="2822" width="7" customWidth="1"/>
    <col min="2823" max="2823" width="9.625" customWidth="1"/>
    <col min="2824" max="2824" width="8.75" customWidth="1"/>
    <col min="2825" max="2827" width="6.625" customWidth="1"/>
    <col min="2828" max="2829" width="6.75" customWidth="1"/>
    <col min="2830" max="2830" width="21.25" customWidth="1"/>
    <col min="2831" max="2831" width="14.125" customWidth="1"/>
    <col min="2832" max="2832" width="9.25" customWidth="1"/>
    <col min="3072" max="3072" width="4.5" customWidth="1"/>
    <col min="3073" max="3073" width="11.75" customWidth="1"/>
    <col min="3074" max="3074" width="6.875" customWidth="1"/>
    <col min="3075" max="3075" width="16.875" customWidth="1"/>
    <col min="3076" max="3076" width="6.75" customWidth="1"/>
    <col min="3077" max="3077" width="8" customWidth="1"/>
    <col min="3078" max="3078" width="7" customWidth="1"/>
    <col min="3079" max="3079" width="9.625" customWidth="1"/>
    <col min="3080" max="3080" width="8.75" customWidth="1"/>
    <col min="3081" max="3083" width="6.625" customWidth="1"/>
    <col min="3084" max="3085" width="6.75" customWidth="1"/>
    <col min="3086" max="3086" width="21.25" customWidth="1"/>
    <col min="3087" max="3087" width="14.125" customWidth="1"/>
    <col min="3088" max="3088" width="9.25" customWidth="1"/>
    <col min="3328" max="3328" width="4.5" customWidth="1"/>
    <col min="3329" max="3329" width="11.75" customWidth="1"/>
    <col min="3330" max="3330" width="6.875" customWidth="1"/>
    <col min="3331" max="3331" width="16.875" customWidth="1"/>
    <col min="3332" max="3332" width="6.75" customWidth="1"/>
    <col min="3333" max="3333" width="8" customWidth="1"/>
    <col min="3334" max="3334" width="7" customWidth="1"/>
    <col min="3335" max="3335" width="9.625" customWidth="1"/>
    <col min="3336" max="3336" width="8.75" customWidth="1"/>
    <col min="3337" max="3339" width="6.625" customWidth="1"/>
    <col min="3340" max="3341" width="6.75" customWidth="1"/>
    <col min="3342" max="3342" width="21.25" customWidth="1"/>
    <col min="3343" max="3343" width="14.125" customWidth="1"/>
    <col min="3344" max="3344" width="9.25" customWidth="1"/>
    <col min="3584" max="3584" width="4.5" customWidth="1"/>
    <col min="3585" max="3585" width="11.75" customWidth="1"/>
    <col min="3586" max="3586" width="6.875" customWidth="1"/>
    <col min="3587" max="3587" width="16.875" customWidth="1"/>
    <col min="3588" max="3588" width="6.75" customWidth="1"/>
    <col min="3589" max="3589" width="8" customWidth="1"/>
    <col min="3590" max="3590" width="7" customWidth="1"/>
    <col min="3591" max="3591" width="9.625" customWidth="1"/>
    <col min="3592" max="3592" width="8.75" customWidth="1"/>
    <col min="3593" max="3595" width="6.625" customWidth="1"/>
    <col min="3596" max="3597" width="6.75" customWidth="1"/>
    <col min="3598" max="3598" width="21.25" customWidth="1"/>
    <col min="3599" max="3599" width="14.125" customWidth="1"/>
    <col min="3600" max="3600" width="9.25" customWidth="1"/>
    <col min="3840" max="3840" width="4.5" customWidth="1"/>
    <col min="3841" max="3841" width="11.75" customWidth="1"/>
    <col min="3842" max="3842" width="6.875" customWidth="1"/>
    <col min="3843" max="3843" width="16.875" customWidth="1"/>
    <col min="3844" max="3844" width="6.75" customWidth="1"/>
    <col min="3845" max="3845" width="8" customWidth="1"/>
    <col min="3846" max="3846" width="7" customWidth="1"/>
    <col min="3847" max="3847" width="9.625" customWidth="1"/>
    <col min="3848" max="3848" width="8.75" customWidth="1"/>
    <col min="3849" max="3851" width="6.625" customWidth="1"/>
    <col min="3852" max="3853" width="6.75" customWidth="1"/>
    <col min="3854" max="3854" width="21.25" customWidth="1"/>
    <col min="3855" max="3855" width="14.125" customWidth="1"/>
    <col min="3856" max="3856" width="9.25" customWidth="1"/>
    <col min="4096" max="4096" width="4.5" customWidth="1"/>
    <col min="4097" max="4097" width="11.75" customWidth="1"/>
    <col min="4098" max="4098" width="6.875" customWidth="1"/>
    <col min="4099" max="4099" width="16.875" customWidth="1"/>
    <col min="4100" max="4100" width="6.75" customWidth="1"/>
    <col min="4101" max="4101" width="8" customWidth="1"/>
    <col min="4102" max="4102" width="7" customWidth="1"/>
    <col min="4103" max="4103" width="9.625" customWidth="1"/>
    <col min="4104" max="4104" width="8.75" customWidth="1"/>
    <col min="4105" max="4107" width="6.625" customWidth="1"/>
    <col min="4108" max="4109" width="6.75" customWidth="1"/>
    <col min="4110" max="4110" width="21.25" customWidth="1"/>
    <col min="4111" max="4111" width="14.125" customWidth="1"/>
    <col min="4112" max="4112" width="9.25" customWidth="1"/>
    <col min="4352" max="4352" width="4.5" customWidth="1"/>
    <col min="4353" max="4353" width="11.75" customWidth="1"/>
    <col min="4354" max="4354" width="6.875" customWidth="1"/>
    <col min="4355" max="4355" width="16.875" customWidth="1"/>
    <col min="4356" max="4356" width="6.75" customWidth="1"/>
    <col min="4357" max="4357" width="8" customWidth="1"/>
    <col min="4358" max="4358" width="7" customWidth="1"/>
    <col min="4359" max="4359" width="9.625" customWidth="1"/>
    <col min="4360" max="4360" width="8.75" customWidth="1"/>
    <col min="4361" max="4363" width="6.625" customWidth="1"/>
    <col min="4364" max="4365" width="6.75" customWidth="1"/>
    <col min="4366" max="4366" width="21.25" customWidth="1"/>
    <col min="4367" max="4367" width="14.125" customWidth="1"/>
    <col min="4368" max="4368" width="9.25" customWidth="1"/>
    <col min="4608" max="4608" width="4.5" customWidth="1"/>
    <col min="4609" max="4609" width="11.75" customWidth="1"/>
    <col min="4610" max="4610" width="6.875" customWidth="1"/>
    <col min="4611" max="4611" width="16.875" customWidth="1"/>
    <col min="4612" max="4612" width="6.75" customWidth="1"/>
    <col min="4613" max="4613" width="8" customWidth="1"/>
    <col min="4614" max="4614" width="7" customWidth="1"/>
    <col min="4615" max="4615" width="9.625" customWidth="1"/>
    <col min="4616" max="4616" width="8.75" customWidth="1"/>
    <col min="4617" max="4619" width="6.625" customWidth="1"/>
    <col min="4620" max="4621" width="6.75" customWidth="1"/>
    <col min="4622" max="4622" width="21.25" customWidth="1"/>
    <col min="4623" max="4623" width="14.125" customWidth="1"/>
    <col min="4624" max="4624" width="9.25" customWidth="1"/>
    <col min="4864" max="4864" width="4.5" customWidth="1"/>
    <col min="4865" max="4865" width="11.75" customWidth="1"/>
    <col min="4866" max="4866" width="6.875" customWidth="1"/>
    <col min="4867" max="4867" width="16.875" customWidth="1"/>
    <col min="4868" max="4868" width="6.75" customWidth="1"/>
    <col min="4869" max="4869" width="8" customWidth="1"/>
    <col min="4870" max="4870" width="7" customWidth="1"/>
    <col min="4871" max="4871" width="9.625" customWidth="1"/>
    <col min="4872" max="4872" width="8.75" customWidth="1"/>
    <col min="4873" max="4875" width="6.625" customWidth="1"/>
    <col min="4876" max="4877" width="6.75" customWidth="1"/>
    <col min="4878" max="4878" width="21.25" customWidth="1"/>
    <col min="4879" max="4879" width="14.125" customWidth="1"/>
    <col min="4880" max="4880" width="9.25" customWidth="1"/>
    <col min="5120" max="5120" width="4.5" customWidth="1"/>
    <col min="5121" max="5121" width="11.75" customWidth="1"/>
    <col min="5122" max="5122" width="6.875" customWidth="1"/>
    <col min="5123" max="5123" width="16.875" customWidth="1"/>
    <col min="5124" max="5124" width="6.75" customWidth="1"/>
    <col min="5125" max="5125" width="8" customWidth="1"/>
    <col min="5126" max="5126" width="7" customWidth="1"/>
    <col min="5127" max="5127" width="9.625" customWidth="1"/>
    <col min="5128" max="5128" width="8.75" customWidth="1"/>
    <col min="5129" max="5131" width="6.625" customWidth="1"/>
    <col min="5132" max="5133" width="6.75" customWidth="1"/>
    <col min="5134" max="5134" width="21.25" customWidth="1"/>
    <col min="5135" max="5135" width="14.125" customWidth="1"/>
    <col min="5136" max="5136" width="9.25" customWidth="1"/>
    <col min="5376" max="5376" width="4.5" customWidth="1"/>
    <col min="5377" max="5377" width="11.75" customWidth="1"/>
    <col min="5378" max="5378" width="6.875" customWidth="1"/>
    <col min="5379" max="5379" width="16.875" customWidth="1"/>
    <col min="5380" max="5380" width="6.75" customWidth="1"/>
    <col min="5381" max="5381" width="8" customWidth="1"/>
    <col min="5382" max="5382" width="7" customWidth="1"/>
    <col min="5383" max="5383" width="9.625" customWidth="1"/>
    <col min="5384" max="5384" width="8.75" customWidth="1"/>
    <col min="5385" max="5387" width="6.625" customWidth="1"/>
    <col min="5388" max="5389" width="6.75" customWidth="1"/>
    <col min="5390" max="5390" width="21.25" customWidth="1"/>
    <col min="5391" max="5391" width="14.125" customWidth="1"/>
    <col min="5392" max="5392" width="9.25" customWidth="1"/>
    <col min="5632" max="5632" width="4.5" customWidth="1"/>
    <col min="5633" max="5633" width="11.75" customWidth="1"/>
    <col min="5634" max="5634" width="6.875" customWidth="1"/>
    <col min="5635" max="5635" width="16.875" customWidth="1"/>
    <col min="5636" max="5636" width="6.75" customWidth="1"/>
    <col min="5637" max="5637" width="8" customWidth="1"/>
    <col min="5638" max="5638" width="7" customWidth="1"/>
    <col min="5639" max="5639" width="9.625" customWidth="1"/>
    <col min="5640" max="5640" width="8.75" customWidth="1"/>
    <col min="5641" max="5643" width="6.625" customWidth="1"/>
    <col min="5644" max="5645" width="6.75" customWidth="1"/>
    <col min="5646" max="5646" width="21.25" customWidth="1"/>
    <col min="5647" max="5647" width="14.125" customWidth="1"/>
    <col min="5648" max="5648" width="9.25" customWidth="1"/>
    <col min="5888" max="5888" width="4.5" customWidth="1"/>
    <col min="5889" max="5889" width="11.75" customWidth="1"/>
    <col min="5890" max="5890" width="6.875" customWidth="1"/>
    <col min="5891" max="5891" width="16.875" customWidth="1"/>
    <col min="5892" max="5892" width="6.75" customWidth="1"/>
    <col min="5893" max="5893" width="8" customWidth="1"/>
    <col min="5894" max="5894" width="7" customWidth="1"/>
    <col min="5895" max="5895" width="9.625" customWidth="1"/>
    <col min="5896" max="5896" width="8.75" customWidth="1"/>
    <col min="5897" max="5899" width="6.625" customWidth="1"/>
    <col min="5900" max="5901" width="6.75" customWidth="1"/>
    <col min="5902" max="5902" width="21.25" customWidth="1"/>
    <col min="5903" max="5903" width="14.125" customWidth="1"/>
    <col min="5904" max="5904" width="9.25" customWidth="1"/>
    <col min="6144" max="6144" width="4.5" customWidth="1"/>
    <col min="6145" max="6145" width="11.75" customWidth="1"/>
    <col min="6146" max="6146" width="6.875" customWidth="1"/>
    <col min="6147" max="6147" width="16.875" customWidth="1"/>
    <col min="6148" max="6148" width="6.75" customWidth="1"/>
    <col min="6149" max="6149" width="8" customWidth="1"/>
    <col min="6150" max="6150" width="7" customWidth="1"/>
    <col min="6151" max="6151" width="9.625" customWidth="1"/>
    <col min="6152" max="6152" width="8.75" customWidth="1"/>
    <col min="6153" max="6155" width="6.625" customWidth="1"/>
    <col min="6156" max="6157" width="6.75" customWidth="1"/>
    <col min="6158" max="6158" width="21.25" customWidth="1"/>
    <col min="6159" max="6159" width="14.125" customWidth="1"/>
    <col min="6160" max="6160" width="9.25" customWidth="1"/>
    <col min="6400" max="6400" width="4.5" customWidth="1"/>
    <col min="6401" max="6401" width="11.75" customWidth="1"/>
    <col min="6402" max="6402" width="6.875" customWidth="1"/>
    <col min="6403" max="6403" width="16.875" customWidth="1"/>
    <col min="6404" max="6404" width="6.75" customWidth="1"/>
    <col min="6405" max="6405" width="8" customWidth="1"/>
    <col min="6406" max="6406" width="7" customWidth="1"/>
    <col min="6407" max="6407" width="9.625" customWidth="1"/>
    <col min="6408" max="6408" width="8.75" customWidth="1"/>
    <col min="6409" max="6411" width="6.625" customWidth="1"/>
    <col min="6412" max="6413" width="6.75" customWidth="1"/>
    <col min="6414" max="6414" width="21.25" customWidth="1"/>
    <col min="6415" max="6415" width="14.125" customWidth="1"/>
    <col min="6416" max="6416" width="9.25" customWidth="1"/>
    <col min="6656" max="6656" width="4.5" customWidth="1"/>
    <col min="6657" max="6657" width="11.75" customWidth="1"/>
    <col min="6658" max="6658" width="6.875" customWidth="1"/>
    <col min="6659" max="6659" width="16.875" customWidth="1"/>
    <col min="6660" max="6660" width="6.75" customWidth="1"/>
    <col min="6661" max="6661" width="8" customWidth="1"/>
    <col min="6662" max="6662" width="7" customWidth="1"/>
    <col min="6663" max="6663" width="9.625" customWidth="1"/>
    <col min="6664" max="6664" width="8.75" customWidth="1"/>
    <col min="6665" max="6667" width="6.625" customWidth="1"/>
    <col min="6668" max="6669" width="6.75" customWidth="1"/>
    <col min="6670" max="6670" width="21.25" customWidth="1"/>
    <col min="6671" max="6671" width="14.125" customWidth="1"/>
    <col min="6672" max="6672" width="9.25" customWidth="1"/>
    <col min="6912" max="6912" width="4.5" customWidth="1"/>
    <col min="6913" max="6913" width="11.75" customWidth="1"/>
    <col min="6914" max="6914" width="6.875" customWidth="1"/>
    <col min="6915" max="6915" width="16.875" customWidth="1"/>
    <col min="6916" max="6916" width="6.75" customWidth="1"/>
    <col min="6917" max="6917" width="8" customWidth="1"/>
    <col min="6918" max="6918" width="7" customWidth="1"/>
    <col min="6919" max="6919" width="9.625" customWidth="1"/>
    <col min="6920" max="6920" width="8.75" customWidth="1"/>
    <col min="6921" max="6923" width="6.625" customWidth="1"/>
    <col min="6924" max="6925" width="6.75" customWidth="1"/>
    <col min="6926" max="6926" width="21.25" customWidth="1"/>
    <col min="6927" max="6927" width="14.125" customWidth="1"/>
    <col min="6928" max="6928" width="9.25" customWidth="1"/>
    <col min="7168" max="7168" width="4.5" customWidth="1"/>
    <col min="7169" max="7169" width="11.75" customWidth="1"/>
    <col min="7170" max="7170" width="6.875" customWidth="1"/>
    <col min="7171" max="7171" width="16.875" customWidth="1"/>
    <col min="7172" max="7172" width="6.75" customWidth="1"/>
    <col min="7173" max="7173" width="8" customWidth="1"/>
    <col min="7174" max="7174" width="7" customWidth="1"/>
    <col min="7175" max="7175" width="9.625" customWidth="1"/>
    <col min="7176" max="7176" width="8.75" customWidth="1"/>
    <col min="7177" max="7179" width="6.625" customWidth="1"/>
    <col min="7180" max="7181" width="6.75" customWidth="1"/>
    <col min="7182" max="7182" width="21.25" customWidth="1"/>
    <col min="7183" max="7183" width="14.125" customWidth="1"/>
    <col min="7184" max="7184" width="9.25" customWidth="1"/>
    <col min="7424" max="7424" width="4.5" customWidth="1"/>
    <col min="7425" max="7425" width="11.75" customWidth="1"/>
    <col min="7426" max="7426" width="6.875" customWidth="1"/>
    <col min="7427" max="7427" width="16.875" customWidth="1"/>
    <col min="7428" max="7428" width="6.75" customWidth="1"/>
    <col min="7429" max="7429" width="8" customWidth="1"/>
    <col min="7430" max="7430" width="7" customWidth="1"/>
    <col min="7431" max="7431" width="9.625" customWidth="1"/>
    <col min="7432" max="7432" width="8.75" customWidth="1"/>
    <col min="7433" max="7435" width="6.625" customWidth="1"/>
    <col min="7436" max="7437" width="6.75" customWidth="1"/>
    <col min="7438" max="7438" width="21.25" customWidth="1"/>
    <col min="7439" max="7439" width="14.125" customWidth="1"/>
    <col min="7440" max="7440" width="9.25" customWidth="1"/>
    <col min="7680" max="7680" width="4.5" customWidth="1"/>
    <col min="7681" max="7681" width="11.75" customWidth="1"/>
    <col min="7682" max="7682" width="6.875" customWidth="1"/>
    <col min="7683" max="7683" width="16.875" customWidth="1"/>
    <col min="7684" max="7684" width="6.75" customWidth="1"/>
    <col min="7685" max="7685" width="8" customWidth="1"/>
    <col min="7686" max="7686" width="7" customWidth="1"/>
    <col min="7687" max="7687" width="9.625" customWidth="1"/>
    <col min="7688" max="7688" width="8.75" customWidth="1"/>
    <col min="7689" max="7691" width="6.625" customWidth="1"/>
    <col min="7692" max="7693" width="6.75" customWidth="1"/>
    <col min="7694" max="7694" width="21.25" customWidth="1"/>
    <col min="7695" max="7695" width="14.125" customWidth="1"/>
    <col min="7696" max="7696" width="9.25" customWidth="1"/>
    <col min="7936" max="7936" width="4.5" customWidth="1"/>
    <col min="7937" max="7937" width="11.75" customWidth="1"/>
    <col min="7938" max="7938" width="6.875" customWidth="1"/>
    <col min="7939" max="7939" width="16.875" customWidth="1"/>
    <col min="7940" max="7940" width="6.75" customWidth="1"/>
    <col min="7941" max="7941" width="8" customWidth="1"/>
    <col min="7942" max="7942" width="7" customWidth="1"/>
    <col min="7943" max="7943" width="9.625" customWidth="1"/>
    <col min="7944" max="7944" width="8.75" customWidth="1"/>
    <col min="7945" max="7947" width="6.625" customWidth="1"/>
    <col min="7948" max="7949" width="6.75" customWidth="1"/>
    <col min="7950" max="7950" width="21.25" customWidth="1"/>
    <col min="7951" max="7951" width="14.125" customWidth="1"/>
    <col min="7952" max="7952" width="9.25" customWidth="1"/>
    <col min="8192" max="8192" width="4.5" customWidth="1"/>
    <col min="8193" max="8193" width="11.75" customWidth="1"/>
    <col min="8194" max="8194" width="6.875" customWidth="1"/>
    <col min="8195" max="8195" width="16.875" customWidth="1"/>
    <col min="8196" max="8196" width="6.75" customWidth="1"/>
    <col min="8197" max="8197" width="8" customWidth="1"/>
    <col min="8198" max="8198" width="7" customWidth="1"/>
    <col min="8199" max="8199" width="9.625" customWidth="1"/>
    <col min="8200" max="8200" width="8.75" customWidth="1"/>
    <col min="8201" max="8203" width="6.625" customWidth="1"/>
    <col min="8204" max="8205" width="6.75" customWidth="1"/>
    <col min="8206" max="8206" width="21.25" customWidth="1"/>
    <col min="8207" max="8207" width="14.125" customWidth="1"/>
    <col min="8208" max="8208" width="9.25" customWidth="1"/>
    <col min="8448" max="8448" width="4.5" customWidth="1"/>
    <col min="8449" max="8449" width="11.75" customWidth="1"/>
    <col min="8450" max="8450" width="6.875" customWidth="1"/>
    <col min="8451" max="8451" width="16.875" customWidth="1"/>
    <col min="8452" max="8452" width="6.75" customWidth="1"/>
    <col min="8453" max="8453" width="8" customWidth="1"/>
    <col min="8454" max="8454" width="7" customWidth="1"/>
    <col min="8455" max="8455" width="9.625" customWidth="1"/>
    <col min="8456" max="8456" width="8.75" customWidth="1"/>
    <col min="8457" max="8459" width="6.625" customWidth="1"/>
    <col min="8460" max="8461" width="6.75" customWidth="1"/>
    <col min="8462" max="8462" width="21.25" customWidth="1"/>
    <col min="8463" max="8463" width="14.125" customWidth="1"/>
    <col min="8464" max="8464" width="9.25" customWidth="1"/>
    <col min="8704" max="8704" width="4.5" customWidth="1"/>
    <col min="8705" max="8705" width="11.75" customWidth="1"/>
    <col min="8706" max="8706" width="6.875" customWidth="1"/>
    <col min="8707" max="8707" width="16.875" customWidth="1"/>
    <col min="8708" max="8708" width="6.75" customWidth="1"/>
    <col min="8709" max="8709" width="8" customWidth="1"/>
    <col min="8710" max="8710" width="7" customWidth="1"/>
    <col min="8711" max="8711" width="9.625" customWidth="1"/>
    <col min="8712" max="8712" width="8.75" customWidth="1"/>
    <col min="8713" max="8715" width="6.625" customWidth="1"/>
    <col min="8716" max="8717" width="6.75" customWidth="1"/>
    <col min="8718" max="8718" width="21.25" customWidth="1"/>
    <col min="8719" max="8719" width="14.125" customWidth="1"/>
    <col min="8720" max="8720" width="9.25" customWidth="1"/>
    <col min="8960" max="8960" width="4.5" customWidth="1"/>
    <col min="8961" max="8961" width="11.75" customWidth="1"/>
    <col min="8962" max="8962" width="6.875" customWidth="1"/>
    <col min="8963" max="8963" width="16.875" customWidth="1"/>
    <col min="8964" max="8964" width="6.75" customWidth="1"/>
    <col min="8965" max="8965" width="8" customWidth="1"/>
    <col min="8966" max="8966" width="7" customWidth="1"/>
    <col min="8967" max="8967" width="9.625" customWidth="1"/>
    <col min="8968" max="8968" width="8.75" customWidth="1"/>
    <col min="8969" max="8971" width="6.625" customWidth="1"/>
    <col min="8972" max="8973" width="6.75" customWidth="1"/>
    <col min="8974" max="8974" width="21.25" customWidth="1"/>
    <col min="8975" max="8975" width="14.125" customWidth="1"/>
    <col min="8976" max="8976" width="9.25" customWidth="1"/>
    <col min="9216" max="9216" width="4.5" customWidth="1"/>
    <col min="9217" max="9217" width="11.75" customWidth="1"/>
    <col min="9218" max="9218" width="6.875" customWidth="1"/>
    <col min="9219" max="9219" width="16.875" customWidth="1"/>
    <col min="9220" max="9220" width="6.75" customWidth="1"/>
    <col min="9221" max="9221" width="8" customWidth="1"/>
    <col min="9222" max="9222" width="7" customWidth="1"/>
    <col min="9223" max="9223" width="9.625" customWidth="1"/>
    <col min="9224" max="9224" width="8.75" customWidth="1"/>
    <col min="9225" max="9227" width="6.625" customWidth="1"/>
    <col min="9228" max="9229" width="6.75" customWidth="1"/>
    <col min="9230" max="9230" width="21.25" customWidth="1"/>
    <col min="9231" max="9231" width="14.125" customWidth="1"/>
    <col min="9232" max="9232" width="9.25" customWidth="1"/>
    <col min="9472" max="9472" width="4.5" customWidth="1"/>
    <col min="9473" max="9473" width="11.75" customWidth="1"/>
    <col min="9474" max="9474" width="6.875" customWidth="1"/>
    <col min="9475" max="9475" width="16.875" customWidth="1"/>
    <col min="9476" max="9476" width="6.75" customWidth="1"/>
    <col min="9477" max="9477" width="8" customWidth="1"/>
    <col min="9478" max="9478" width="7" customWidth="1"/>
    <col min="9479" max="9479" width="9.625" customWidth="1"/>
    <col min="9480" max="9480" width="8.75" customWidth="1"/>
    <col min="9481" max="9483" width="6.625" customWidth="1"/>
    <col min="9484" max="9485" width="6.75" customWidth="1"/>
    <col min="9486" max="9486" width="21.25" customWidth="1"/>
    <col min="9487" max="9487" width="14.125" customWidth="1"/>
    <col min="9488" max="9488" width="9.25" customWidth="1"/>
    <col min="9728" max="9728" width="4.5" customWidth="1"/>
    <col min="9729" max="9729" width="11.75" customWidth="1"/>
    <col min="9730" max="9730" width="6.875" customWidth="1"/>
    <col min="9731" max="9731" width="16.875" customWidth="1"/>
    <col min="9732" max="9732" width="6.75" customWidth="1"/>
    <col min="9733" max="9733" width="8" customWidth="1"/>
    <col min="9734" max="9734" width="7" customWidth="1"/>
    <col min="9735" max="9735" width="9.625" customWidth="1"/>
    <col min="9736" max="9736" width="8.75" customWidth="1"/>
    <col min="9737" max="9739" width="6.625" customWidth="1"/>
    <col min="9740" max="9741" width="6.75" customWidth="1"/>
    <col min="9742" max="9742" width="21.25" customWidth="1"/>
    <col min="9743" max="9743" width="14.125" customWidth="1"/>
    <col min="9744" max="9744" width="9.25" customWidth="1"/>
    <col min="9984" max="9984" width="4.5" customWidth="1"/>
    <col min="9985" max="9985" width="11.75" customWidth="1"/>
    <col min="9986" max="9986" width="6.875" customWidth="1"/>
    <col min="9987" max="9987" width="16.875" customWidth="1"/>
    <col min="9988" max="9988" width="6.75" customWidth="1"/>
    <col min="9989" max="9989" width="8" customWidth="1"/>
    <col min="9990" max="9990" width="7" customWidth="1"/>
    <col min="9991" max="9991" width="9.625" customWidth="1"/>
    <col min="9992" max="9992" width="8.75" customWidth="1"/>
    <col min="9993" max="9995" width="6.625" customWidth="1"/>
    <col min="9996" max="9997" width="6.75" customWidth="1"/>
    <col min="9998" max="9998" width="21.25" customWidth="1"/>
    <col min="9999" max="9999" width="14.125" customWidth="1"/>
    <col min="10000" max="10000" width="9.25" customWidth="1"/>
    <col min="10240" max="10240" width="4.5" customWidth="1"/>
    <col min="10241" max="10241" width="11.75" customWidth="1"/>
    <col min="10242" max="10242" width="6.875" customWidth="1"/>
    <col min="10243" max="10243" width="16.875" customWidth="1"/>
    <col min="10244" max="10244" width="6.75" customWidth="1"/>
    <col min="10245" max="10245" width="8" customWidth="1"/>
    <col min="10246" max="10246" width="7" customWidth="1"/>
    <col min="10247" max="10247" width="9.625" customWidth="1"/>
    <col min="10248" max="10248" width="8.75" customWidth="1"/>
    <col min="10249" max="10251" width="6.625" customWidth="1"/>
    <col min="10252" max="10253" width="6.75" customWidth="1"/>
    <col min="10254" max="10254" width="21.25" customWidth="1"/>
    <col min="10255" max="10255" width="14.125" customWidth="1"/>
    <col min="10256" max="10256" width="9.25" customWidth="1"/>
    <col min="10496" max="10496" width="4.5" customWidth="1"/>
    <col min="10497" max="10497" width="11.75" customWidth="1"/>
    <col min="10498" max="10498" width="6.875" customWidth="1"/>
    <col min="10499" max="10499" width="16.875" customWidth="1"/>
    <col min="10500" max="10500" width="6.75" customWidth="1"/>
    <col min="10501" max="10501" width="8" customWidth="1"/>
    <col min="10502" max="10502" width="7" customWidth="1"/>
    <col min="10503" max="10503" width="9.625" customWidth="1"/>
    <col min="10504" max="10504" width="8.75" customWidth="1"/>
    <col min="10505" max="10507" width="6.625" customWidth="1"/>
    <col min="10508" max="10509" width="6.75" customWidth="1"/>
    <col min="10510" max="10510" width="21.25" customWidth="1"/>
    <col min="10511" max="10511" width="14.125" customWidth="1"/>
    <col min="10512" max="10512" width="9.25" customWidth="1"/>
    <col min="10752" max="10752" width="4.5" customWidth="1"/>
    <col min="10753" max="10753" width="11.75" customWidth="1"/>
    <col min="10754" max="10754" width="6.875" customWidth="1"/>
    <col min="10755" max="10755" width="16.875" customWidth="1"/>
    <col min="10756" max="10756" width="6.75" customWidth="1"/>
    <col min="10757" max="10757" width="8" customWidth="1"/>
    <col min="10758" max="10758" width="7" customWidth="1"/>
    <col min="10759" max="10759" width="9.625" customWidth="1"/>
    <col min="10760" max="10760" width="8.75" customWidth="1"/>
    <col min="10761" max="10763" width="6.625" customWidth="1"/>
    <col min="10764" max="10765" width="6.75" customWidth="1"/>
    <col min="10766" max="10766" width="21.25" customWidth="1"/>
    <col min="10767" max="10767" width="14.125" customWidth="1"/>
    <col min="10768" max="10768" width="9.25" customWidth="1"/>
    <col min="11008" max="11008" width="4.5" customWidth="1"/>
    <col min="11009" max="11009" width="11.75" customWidth="1"/>
    <col min="11010" max="11010" width="6.875" customWidth="1"/>
    <col min="11011" max="11011" width="16.875" customWidth="1"/>
    <col min="11012" max="11012" width="6.75" customWidth="1"/>
    <col min="11013" max="11013" width="8" customWidth="1"/>
    <col min="11014" max="11014" width="7" customWidth="1"/>
    <col min="11015" max="11015" width="9.625" customWidth="1"/>
    <col min="11016" max="11016" width="8.75" customWidth="1"/>
    <col min="11017" max="11019" width="6.625" customWidth="1"/>
    <col min="11020" max="11021" width="6.75" customWidth="1"/>
    <col min="11022" max="11022" width="21.25" customWidth="1"/>
    <col min="11023" max="11023" width="14.125" customWidth="1"/>
    <col min="11024" max="11024" width="9.25" customWidth="1"/>
    <col min="11264" max="11264" width="4.5" customWidth="1"/>
    <col min="11265" max="11265" width="11.75" customWidth="1"/>
    <col min="11266" max="11266" width="6.875" customWidth="1"/>
    <col min="11267" max="11267" width="16.875" customWidth="1"/>
    <col min="11268" max="11268" width="6.75" customWidth="1"/>
    <col min="11269" max="11269" width="8" customWidth="1"/>
    <col min="11270" max="11270" width="7" customWidth="1"/>
    <col min="11271" max="11271" width="9.625" customWidth="1"/>
    <col min="11272" max="11272" width="8.75" customWidth="1"/>
    <col min="11273" max="11275" width="6.625" customWidth="1"/>
    <col min="11276" max="11277" width="6.75" customWidth="1"/>
    <col min="11278" max="11278" width="21.25" customWidth="1"/>
    <col min="11279" max="11279" width="14.125" customWidth="1"/>
    <col min="11280" max="11280" width="9.25" customWidth="1"/>
    <col min="11520" max="11520" width="4.5" customWidth="1"/>
    <col min="11521" max="11521" width="11.75" customWidth="1"/>
    <col min="11522" max="11522" width="6.875" customWidth="1"/>
    <col min="11523" max="11523" width="16.875" customWidth="1"/>
    <col min="11524" max="11524" width="6.75" customWidth="1"/>
    <col min="11525" max="11525" width="8" customWidth="1"/>
    <col min="11526" max="11526" width="7" customWidth="1"/>
    <col min="11527" max="11527" width="9.625" customWidth="1"/>
    <col min="11528" max="11528" width="8.75" customWidth="1"/>
    <col min="11529" max="11531" width="6.625" customWidth="1"/>
    <col min="11532" max="11533" width="6.75" customWidth="1"/>
    <col min="11534" max="11534" width="21.25" customWidth="1"/>
    <col min="11535" max="11535" width="14.125" customWidth="1"/>
    <col min="11536" max="11536" width="9.25" customWidth="1"/>
    <col min="11776" max="11776" width="4.5" customWidth="1"/>
    <col min="11777" max="11777" width="11.75" customWidth="1"/>
    <col min="11778" max="11778" width="6.875" customWidth="1"/>
    <col min="11779" max="11779" width="16.875" customWidth="1"/>
    <col min="11780" max="11780" width="6.75" customWidth="1"/>
    <col min="11781" max="11781" width="8" customWidth="1"/>
    <col min="11782" max="11782" width="7" customWidth="1"/>
    <col min="11783" max="11783" width="9.625" customWidth="1"/>
    <col min="11784" max="11784" width="8.75" customWidth="1"/>
    <col min="11785" max="11787" width="6.625" customWidth="1"/>
    <col min="11788" max="11789" width="6.75" customWidth="1"/>
    <col min="11790" max="11790" width="21.25" customWidth="1"/>
    <col min="11791" max="11791" width="14.125" customWidth="1"/>
    <col min="11792" max="11792" width="9.25" customWidth="1"/>
    <col min="12032" max="12032" width="4.5" customWidth="1"/>
    <col min="12033" max="12033" width="11.75" customWidth="1"/>
    <col min="12034" max="12034" width="6.875" customWidth="1"/>
    <col min="12035" max="12035" width="16.875" customWidth="1"/>
    <col min="12036" max="12036" width="6.75" customWidth="1"/>
    <col min="12037" max="12037" width="8" customWidth="1"/>
    <col min="12038" max="12038" width="7" customWidth="1"/>
    <col min="12039" max="12039" width="9.625" customWidth="1"/>
    <col min="12040" max="12040" width="8.75" customWidth="1"/>
    <col min="12041" max="12043" width="6.625" customWidth="1"/>
    <col min="12044" max="12045" width="6.75" customWidth="1"/>
    <col min="12046" max="12046" width="21.25" customWidth="1"/>
    <col min="12047" max="12047" width="14.125" customWidth="1"/>
    <col min="12048" max="12048" width="9.25" customWidth="1"/>
    <col min="12288" max="12288" width="4.5" customWidth="1"/>
    <col min="12289" max="12289" width="11.75" customWidth="1"/>
    <col min="12290" max="12290" width="6.875" customWidth="1"/>
    <col min="12291" max="12291" width="16.875" customWidth="1"/>
    <col min="12292" max="12292" width="6.75" customWidth="1"/>
    <col min="12293" max="12293" width="8" customWidth="1"/>
    <col min="12294" max="12294" width="7" customWidth="1"/>
    <col min="12295" max="12295" width="9.625" customWidth="1"/>
    <col min="12296" max="12296" width="8.75" customWidth="1"/>
    <col min="12297" max="12299" width="6.625" customWidth="1"/>
    <col min="12300" max="12301" width="6.75" customWidth="1"/>
    <col min="12302" max="12302" width="21.25" customWidth="1"/>
    <col min="12303" max="12303" width="14.125" customWidth="1"/>
    <col min="12304" max="12304" width="9.25" customWidth="1"/>
    <col min="12544" max="12544" width="4.5" customWidth="1"/>
    <col min="12545" max="12545" width="11.75" customWidth="1"/>
    <col min="12546" max="12546" width="6.875" customWidth="1"/>
    <col min="12547" max="12547" width="16.875" customWidth="1"/>
    <col min="12548" max="12548" width="6.75" customWidth="1"/>
    <col min="12549" max="12549" width="8" customWidth="1"/>
    <col min="12550" max="12550" width="7" customWidth="1"/>
    <col min="12551" max="12551" width="9.625" customWidth="1"/>
    <col min="12552" max="12552" width="8.75" customWidth="1"/>
    <col min="12553" max="12555" width="6.625" customWidth="1"/>
    <col min="12556" max="12557" width="6.75" customWidth="1"/>
    <col min="12558" max="12558" width="21.25" customWidth="1"/>
    <col min="12559" max="12559" width="14.125" customWidth="1"/>
    <col min="12560" max="12560" width="9.25" customWidth="1"/>
    <col min="12800" max="12800" width="4.5" customWidth="1"/>
    <col min="12801" max="12801" width="11.75" customWidth="1"/>
    <col min="12802" max="12802" width="6.875" customWidth="1"/>
    <col min="12803" max="12803" width="16.875" customWidth="1"/>
    <col min="12804" max="12804" width="6.75" customWidth="1"/>
    <col min="12805" max="12805" width="8" customWidth="1"/>
    <col min="12806" max="12806" width="7" customWidth="1"/>
    <col min="12807" max="12807" width="9.625" customWidth="1"/>
    <col min="12808" max="12808" width="8.75" customWidth="1"/>
    <col min="12809" max="12811" width="6.625" customWidth="1"/>
    <col min="12812" max="12813" width="6.75" customWidth="1"/>
    <col min="12814" max="12814" width="21.25" customWidth="1"/>
    <col min="12815" max="12815" width="14.125" customWidth="1"/>
    <col min="12816" max="12816" width="9.25" customWidth="1"/>
    <col min="13056" max="13056" width="4.5" customWidth="1"/>
    <col min="13057" max="13057" width="11.75" customWidth="1"/>
    <col min="13058" max="13058" width="6.875" customWidth="1"/>
    <col min="13059" max="13059" width="16.875" customWidth="1"/>
    <col min="13060" max="13060" width="6.75" customWidth="1"/>
    <col min="13061" max="13061" width="8" customWidth="1"/>
    <col min="13062" max="13062" width="7" customWidth="1"/>
    <col min="13063" max="13063" width="9.625" customWidth="1"/>
    <col min="13064" max="13064" width="8.75" customWidth="1"/>
    <col min="13065" max="13067" width="6.625" customWidth="1"/>
    <col min="13068" max="13069" width="6.75" customWidth="1"/>
    <col min="13070" max="13070" width="21.25" customWidth="1"/>
    <col min="13071" max="13071" width="14.125" customWidth="1"/>
    <col min="13072" max="13072" width="9.25" customWidth="1"/>
    <col min="13312" max="13312" width="4.5" customWidth="1"/>
    <col min="13313" max="13313" width="11.75" customWidth="1"/>
    <col min="13314" max="13314" width="6.875" customWidth="1"/>
    <col min="13315" max="13315" width="16.875" customWidth="1"/>
    <col min="13316" max="13316" width="6.75" customWidth="1"/>
    <col min="13317" max="13317" width="8" customWidth="1"/>
    <col min="13318" max="13318" width="7" customWidth="1"/>
    <col min="13319" max="13319" width="9.625" customWidth="1"/>
    <col min="13320" max="13320" width="8.75" customWidth="1"/>
    <col min="13321" max="13323" width="6.625" customWidth="1"/>
    <col min="13324" max="13325" width="6.75" customWidth="1"/>
    <col min="13326" max="13326" width="21.25" customWidth="1"/>
    <col min="13327" max="13327" width="14.125" customWidth="1"/>
    <col min="13328" max="13328" width="9.25" customWidth="1"/>
    <col min="13568" max="13568" width="4.5" customWidth="1"/>
    <col min="13569" max="13569" width="11.75" customWidth="1"/>
    <col min="13570" max="13570" width="6.875" customWidth="1"/>
    <col min="13571" max="13571" width="16.875" customWidth="1"/>
    <col min="13572" max="13572" width="6.75" customWidth="1"/>
    <col min="13573" max="13573" width="8" customWidth="1"/>
    <col min="13574" max="13574" width="7" customWidth="1"/>
    <col min="13575" max="13575" width="9.625" customWidth="1"/>
    <col min="13576" max="13576" width="8.75" customWidth="1"/>
    <col min="13577" max="13579" width="6.625" customWidth="1"/>
    <col min="13580" max="13581" width="6.75" customWidth="1"/>
    <col min="13582" max="13582" width="21.25" customWidth="1"/>
    <col min="13583" max="13583" width="14.125" customWidth="1"/>
    <col min="13584" max="13584" width="9.25" customWidth="1"/>
    <col min="13824" max="13824" width="4.5" customWidth="1"/>
    <col min="13825" max="13825" width="11.75" customWidth="1"/>
    <col min="13826" max="13826" width="6.875" customWidth="1"/>
    <col min="13827" max="13827" width="16.875" customWidth="1"/>
    <col min="13828" max="13828" width="6.75" customWidth="1"/>
    <col min="13829" max="13829" width="8" customWidth="1"/>
    <col min="13830" max="13830" width="7" customWidth="1"/>
    <col min="13831" max="13831" width="9.625" customWidth="1"/>
    <col min="13832" max="13832" width="8.75" customWidth="1"/>
    <col min="13833" max="13835" width="6.625" customWidth="1"/>
    <col min="13836" max="13837" width="6.75" customWidth="1"/>
    <col min="13838" max="13838" width="21.25" customWidth="1"/>
    <col min="13839" max="13839" width="14.125" customWidth="1"/>
    <col min="13840" max="13840" width="9.25" customWidth="1"/>
    <col min="14080" max="14080" width="4.5" customWidth="1"/>
    <col min="14081" max="14081" width="11.75" customWidth="1"/>
    <col min="14082" max="14082" width="6.875" customWidth="1"/>
    <col min="14083" max="14083" width="16.875" customWidth="1"/>
    <col min="14084" max="14084" width="6.75" customWidth="1"/>
    <col min="14085" max="14085" width="8" customWidth="1"/>
    <col min="14086" max="14086" width="7" customWidth="1"/>
    <col min="14087" max="14087" width="9.625" customWidth="1"/>
    <col min="14088" max="14088" width="8.75" customWidth="1"/>
    <col min="14089" max="14091" width="6.625" customWidth="1"/>
    <col min="14092" max="14093" width="6.75" customWidth="1"/>
    <col min="14094" max="14094" width="21.25" customWidth="1"/>
    <col min="14095" max="14095" width="14.125" customWidth="1"/>
    <col min="14096" max="14096" width="9.25" customWidth="1"/>
    <col min="14336" max="14336" width="4.5" customWidth="1"/>
    <col min="14337" max="14337" width="11.75" customWidth="1"/>
    <col min="14338" max="14338" width="6.875" customWidth="1"/>
    <col min="14339" max="14339" width="16.875" customWidth="1"/>
    <col min="14340" max="14340" width="6.75" customWidth="1"/>
    <col min="14341" max="14341" width="8" customWidth="1"/>
    <col min="14342" max="14342" width="7" customWidth="1"/>
    <col min="14343" max="14343" width="9.625" customWidth="1"/>
    <col min="14344" max="14344" width="8.75" customWidth="1"/>
    <col min="14345" max="14347" width="6.625" customWidth="1"/>
    <col min="14348" max="14349" width="6.75" customWidth="1"/>
    <col min="14350" max="14350" width="21.25" customWidth="1"/>
    <col min="14351" max="14351" width="14.125" customWidth="1"/>
    <col min="14352" max="14352" width="9.25" customWidth="1"/>
    <col min="14592" max="14592" width="4.5" customWidth="1"/>
    <col min="14593" max="14593" width="11.75" customWidth="1"/>
    <col min="14594" max="14594" width="6.875" customWidth="1"/>
    <col min="14595" max="14595" width="16.875" customWidth="1"/>
    <col min="14596" max="14596" width="6.75" customWidth="1"/>
    <col min="14597" max="14597" width="8" customWidth="1"/>
    <col min="14598" max="14598" width="7" customWidth="1"/>
    <col min="14599" max="14599" width="9.625" customWidth="1"/>
    <col min="14600" max="14600" width="8.75" customWidth="1"/>
    <col min="14601" max="14603" width="6.625" customWidth="1"/>
    <col min="14604" max="14605" width="6.75" customWidth="1"/>
    <col min="14606" max="14606" width="21.25" customWidth="1"/>
    <col min="14607" max="14607" width="14.125" customWidth="1"/>
    <col min="14608" max="14608" width="9.25" customWidth="1"/>
    <col min="14848" max="14848" width="4.5" customWidth="1"/>
    <col min="14849" max="14849" width="11.75" customWidth="1"/>
    <col min="14850" max="14850" width="6.875" customWidth="1"/>
    <col min="14851" max="14851" width="16.875" customWidth="1"/>
    <col min="14852" max="14852" width="6.75" customWidth="1"/>
    <col min="14853" max="14853" width="8" customWidth="1"/>
    <col min="14854" max="14854" width="7" customWidth="1"/>
    <col min="14855" max="14855" width="9.625" customWidth="1"/>
    <col min="14856" max="14856" width="8.75" customWidth="1"/>
    <col min="14857" max="14859" width="6.625" customWidth="1"/>
    <col min="14860" max="14861" width="6.75" customWidth="1"/>
    <col min="14862" max="14862" width="21.25" customWidth="1"/>
    <col min="14863" max="14863" width="14.125" customWidth="1"/>
    <col min="14864" max="14864" width="9.25" customWidth="1"/>
    <col min="15104" max="15104" width="4.5" customWidth="1"/>
    <col min="15105" max="15105" width="11.75" customWidth="1"/>
    <col min="15106" max="15106" width="6.875" customWidth="1"/>
    <col min="15107" max="15107" width="16.875" customWidth="1"/>
    <col min="15108" max="15108" width="6.75" customWidth="1"/>
    <col min="15109" max="15109" width="8" customWidth="1"/>
    <col min="15110" max="15110" width="7" customWidth="1"/>
    <col min="15111" max="15111" width="9.625" customWidth="1"/>
    <col min="15112" max="15112" width="8.75" customWidth="1"/>
    <col min="15113" max="15115" width="6.625" customWidth="1"/>
    <col min="15116" max="15117" width="6.75" customWidth="1"/>
    <col min="15118" max="15118" width="21.25" customWidth="1"/>
    <col min="15119" max="15119" width="14.125" customWidth="1"/>
    <col min="15120" max="15120" width="9.25" customWidth="1"/>
    <col min="15360" max="15360" width="4.5" customWidth="1"/>
    <col min="15361" max="15361" width="11.75" customWidth="1"/>
    <col min="15362" max="15362" width="6.875" customWidth="1"/>
    <col min="15363" max="15363" width="16.875" customWidth="1"/>
    <col min="15364" max="15364" width="6.75" customWidth="1"/>
    <col min="15365" max="15365" width="8" customWidth="1"/>
    <col min="15366" max="15366" width="7" customWidth="1"/>
    <col min="15367" max="15367" width="9.625" customWidth="1"/>
    <col min="15368" max="15368" width="8.75" customWidth="1"/>
    <col min="15369" max="15371" width="6.625" customWidth="1"/>
    <col min="15372" max="15373" width="6.75" customWidth="1"/>
    <col min="15374" max="15374" width="21.25" customWidth="1"/>
    <col min="15375" max="15375" width="14.125" customWidth="1"/>
    <col min="15376" max="15376" width="9.25" customWidth="1"/>
    <col min="15616" max="15616" width="4.5" customWidth="1"/>
    <col min="15617" max="15617" width="11.75" customWidth="1"/>
    <col min="15618" max="15618" width="6.875" customWidth="1"/>
    <col min="15619" max="15619" width="16.875" customWidth="1"/>
    <col min="15620" max="15620" width="6.75" customWidth="1"/>
    <col min="15621" max="15621" width="8" customWidth="1"/>
    <col min="15622" max="15622" width="7" customWidth="1"/>
    <col min="15623" max="15623" width="9.625" customWidth="1"/>
    <col min="15624" max="15624" width="8.75" customWidth="1"/>
    <col min="15625" max="15627" width="6.625" customWidth="1"/>
    <col min="15628" max="15629" width="6.75" customWidth="1"/>
    <col min="15630" max="15630" width="21.25" customWidth="1"/>
    <col min="15631" max="15631" width="14.125" customWidth="1"/>
    <col min="15632" max="15632" width="9.25" customWidth="1"/>
    <col min="15872" max="15872" width="4.5" customWidth="1"/>
    <col min="15873" max="15873" width="11.75" customWidth="1"/>
    <col min="15874" max="15874" width="6.875" customWidth="1"/>
    <col min="15875" max="15875" width="16.875" customWidth="1"/>
    <col min="15876" max="15876" width="6.75" customWidth="1"/>
    <col min="15877" max="15877" width="8" customWidth="1"/>
    <col min="15878" max="15878" width="7" customWidth="1"/>
    <col min="15879" max="15879" width="9.625" customWidth="1"/>
    <col min="15880" max="15880" width="8.75" customWidth="1"/>
    <col min="15881" max="15883" width="6.625" customWidth="1"/>
    <col min="15884" max="15885" width="6.75" customWidth="1"/>
    <col min="15886" max="15886" width="21.25" customWidth="1"/>
    <col min="15887" max="15887" width="14.125" customWidth="1"/>
    <col min="15888" max="15888" width="9.25" customWidth="1"/>
    <col min="16128" max="16128" width="4.5" customWidth="1"/>
    <col min="16129" max="16129" width="11.75" customWidth="1"/>
    <col min="16130" max="16130" width="6.875" customWidth="1"/>
    <col min="16131" max="16131" width="16.875" customWidth="1"/>
    <col min="16132" max="16132" width="6.75" customWidth="1"/>
    <col min="16133" max="16133" width="8" customWidth="1"/>
    <col min="16134" max="16134" width="7" customWidth="1"/>
    <col min="16135" max="16135" width="9.625" customWidth="1"/>
    <col min="16136" max="16136" width="8.75" customWidth="1"/>
    <col min="16137" max="16139" width="6.625" customWidth="1"/>
    <col min="16140" max="16141" width="6.75" customWidth="1"/>
    <col min="16142" max="16142" width="21.25" customWidth="1"/>
    <col min="16143" max="16143" width="14.125" customWidth="1"/>
    <col min="16144" max="16144" width="9.25" customWidth="1"/>
  </cols>
  <sheetData>
    <row r="1" customFormat="1" ht="29" customHeight="1" spans="1:15">
      <c r="A1" s="5" t="s">
        <v>339</v>
      </c>
      <c r="B1" s="6"/>
      <c r="C1" s="6"/>
      <c r="D1" s="6"/>
      <c r="E1" s="6"/>
      <c r="F1" s="6"/>
      <c r="G1" s="6"/>
      <c r="H1" s="6"/>
      <c r="I1" s="6"/>
      <c r="J1" s="6"/>
      <c r="K1" s="6"/>
      <c r="L1" s="6"/>
      <c r="M1" s="6"/>
      <c r="N1" s="6"/>
      <c r="O1" s="6"/>
    </row>
    <row r="2" s="1" customFormat="1" ht="21" customHeight="1" spans="1:15">
      <c r="A2" s="7" t="s">
        <v>340</v>
      </c>
      <c r="B2" s="7"/>
      <c r="C2" s="7"/>
      <c r="D2" s="7"/>
      <c r="E2" s="8"/>
      <c r="F2" s="8"/>
      <c r="G2" s="8"/>
      <c r="H2" s="9"/>
      <c r="I2" s="9"/>
      <c r="J2" s="9"/>
      <c r="K2" s="9"/>
      <c r="L2" s="9"/>
      <c r="M2" s="9"/>
      <c r="N2" s="9"/>
      <c r="O2" s="9"/>
    </row>
    <row r="3" s="2" customFormat="1" ht="27" customHeight="1" spans="1:15">
      <c r="A3" s="10" t="s">
        <v>3</v>
      </c>
      <c r="B3" s="10" t="s">
        <v>4</v>
      </c>
      <c r="C3" s="10" t="s">
        <v>5</v>
      </c>
      <c r="D3" s="10" t="s">
        <v>6</v>
      </c>
      <c r="E3" s="10" t="s">
        <v>7</v>
      </c>
      <c r="F3" s="10" t="s">
        <v>8</v>
      </c>
      <c r="G3" s="10" t="s">
        <v>9</v>
      </c>
      <c r="H3" s="10" t="s">
        <v>10</v>
      </c>
      <c r="I3" s="19" t="s">
        <v>11</v>
      </c>
      <c r="J3" s="20"/>
      <c r="K3" s="20"/>
      <c r="L3" s="20"/>
      <c r="M3" s="21" t="s">
        <v>12</v>
      </c>
      <c r="N3" s="22" t="s">
        <v>13</v>
      </c>
      <c r="O3" s="22" t="s">
        <v>14</v>
      </c>
    </row>
    <row r="4" s="2" customFormat="1" ht="42" customHeight="1" spans="1:15">
      <c r="A4" s="10"/>
      <c r="B4" s="10"/>
      <c r="C4" s="10"/>
      <c r="D4" s="10"/>
      <c r="E4" s="10"/>
      <c r="F4" s="10"/>
      <c r="G4" s="10"/>
      <c r="H4" s="10"/>
      <c r="I4" s="10" t="s">
        <v>15</v>
      </c>
      <c r="J4" s="10" t="s">
        <v>16</v>
      </c>
      <c r="K4" s="10" t="s">
        <v>17</v>
      </c>
      <c r="L4" s="23" t="s">
        <v>18</v>
      </c>
      <c r="M4" s="22" t="s">
        <v>20</v>
      </c>
      <c r="N4" s="22"/>
      <c r="O4" s="22"/>
    </row>
    <row r="5" s="2" customFormat="1" ht="48" customHeight="1" spans="1:15">
      <c r="A5" s="11" t="s">
        <v>21</v>
      </c>
      <c r="B5" s="12"/>
      <c r="C5" s="12"/>
      <c r="D5" s="12"/>
      <c r="E5" s="12"/>
      <c r="F5" s="12"/>
      <c r="G5" s="12"/>
      <c r="H5" s="12"/>
      <c r="I5" s="12">
        <f>I6</f>
        <v>25.375</v>
      </c>
      <c r="J5" s="12">
        <f>J6</f>
        <v>0</v>
      </c>
      <c r="K5" s="12">
        <f>K6</f>
        <v>0</v>
      </c>
      <c r="L5" s="12">
        <f>L6</f>
        <v>25.375</v>
      </c>
      <c r="M5" s="12"/>
      <c r="N5" s="12"/>
      <c r="O5" s="12"/>
    </row>
    <row r="6" s="2" customFormat="1" ht="42" customHeight="1" spans="1:15">
      <c r="A6" s="13" t="s">
        <v>22</v>
      </c>
      <c r="B6" s="14" t="s">
        <v>341</v>
      </c>
      <c r="C6" s="14"/>
      <c r="D6" s="14"/>
      <c r="E6" s="14"/>
      <c r="F6" s="14"/>
      <c r="G6" s="14"/>
      <c r="H6" s="14"/>
      <c r="I6" s="14">
        <f>SUM(I7)</f>
        <v>25.375</v>
      </c>
      <c r="J6" s="14">
        <f>SUM(J7)</f>
        <v>0</v>
      </c>
      <c r="K6" s="14">
        <f>SUM(K7)</f>
        <v>0</v>
      </c>
      <c r="L6" s="14">
        <f>SUM(L7)</f>
        <v>25.375</v>
      </c>
      <c r="M6" s="14"/>
      <c r="N6" s="14"/>
      <c r="O6" s="14"/>
    </row>
    <row r="7" s="3" customFormat="1" ht="159" customHeight="1" spans="1:15">
      <c r="A7" s="15">
        <v>1</v>
      </c>
      <c r="B7" s="15" t="s">
        <v>342</v>
      </c>
      <c r="C7" s="16" t="s">
        <v>335</v>
      </c>
      <c r="D7" s="17" t="s">
        <v>343</v>
      </c>
      <c r="E7" s="15" t="s">
        <v>27</v>
      </c>
      <c r="F7" s="15" t="s">
        <v>344</v>
      </c>
      <c r="G7" s="15" t="s">
        <v>345</v>
      </c>
      <c r="H7" s="17" t="s">
        <v>346</v>
      </c>
      <c r="I7" s="24">
        <f>J7+K7+L7</f>
        <v>25.375</v>
      </c>
      <c r="J7" s="24"/>
      <c r="K7" s="24"/>
      <c r="L7" s="24">
        <v>25.375</v>
      </c>
      <c r="M7" s="24">
        <v>145</v>
      </c>
      <c r="N7" s="25" t="s">
        <v>347</v>
      </c>
      <c r="O7" s="25" t="s">
        <v>348</v>
      </c>
    </row>
    <row r="8" s="4" customFormat="1" ht="41" customHeight="1" spans="1:15">
      <c r="A8" s="18" t="s">
        <v>349</v>
      </c>
      <c r="B8" s="18"/>
      <c r="C8" s="18"/>
      <c r="D8" s="18"/>
      <c r="E8" s="18"/>
      <c r="F8" s="18"/>
      <c r="G8" s="18"/>
      <c r="H8" s="18"/>
      <c r="I8" s="18"/>
      <c r="J8" s="18"/>
      <c r="K8" s="18"/>
      <c r="L8" s="18"/>
      <c r="M8" s="18"/>
      <c r="N8" s="18"/>
      <c r="O8" s="18"/>
    </row>
  </sheetData>
  <mergeCells count="15">
    <mergeCell ref="A1:O1"/>
    <mergeCell ref="A2:D2"/>
    <mergeCell ref="H2:O2"/>
    <mergeCell ref="I3:L3"/>
    <mergeCell ref="A8:O8"/>
    <mergeCell ref="A3:A4"/>
    <mergeCell ref="B3:B4"/>
    <mergeCell ref="C3:C4"/>
    <mergeCell ref="D3:D4"/>
    <mergeCell ref="E3:E4"/>
    <mergeCell ref="F3:F4"/>
    <mergeCell ref="G3:G4"/>
    <mergeCell ref="H3:H4"/>
    <mergeCell ref="N3:N4"/>
    <mergeCell ref="O3:O4"/>
  </mergeCells>
  <pageMargins left="0.751388888888889" right="0.751388888888889" top="1" bottom="1" header="0.5" footer="0.5"/>
  <pageSetup paperSize="9" scale="76"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0"/>
  <sheetViews>
    <sheetView view="pageBreakPreview" zoomScaleNormal="100" workbookViewId="0">
      <selection activeCell="A3" sqref="A3:A4"/>
    </sheetView>
  </sheetViews>
  <sheetFormatPr defaultColWidth="9" defaultRowHeight="14.25"/>
  <cols>
    <col min="1" max="1" width="4.5" customWidth="1"/>
    <col min="2" max="2" width="11.75" customWidth="1"/>
    <col min="3" max="3" width="9" customWidth="1"/>
    <col min="4" max="4" width="20.875" customWidth="1"/>
    <col min="5" max="5" width="5.25" customWidth="1"/>
    <col min="6" max="6" width="8.875" customWidth="1"/>
    <col min="7" max="7" width="7" customWidth="1"/>
    <col min="8" max="8" width="12.125" customWidth="1"/>
    <col min="9" max="9" width="7.375" customWidth="1"/>
    <col min="10" max="10" width="9" customWidth="1"/>
    <col min="11" max="11" width="8.625" customWidth="1"/>
    <col min="12" max="12" width="7.5" customWidth="1"/>
    <col min="13" max="14" width="6.75" customWidth="1"/>
    <col min="15" max="15" width="21.25" customWidth="1"/>
    <col min="16" max="16" width="10.875" customWidth="1"/>
  </cols>
  <sheetData>
    <row r="1" ht="29" customHeight="1" spans="1:16">
      <c r="A1" s="40" t="s">
        <v>144</v>
      </c>
      <c r="B1" s="6"/>
      <c r="C1" s="6"/>
      <c r="D1" s="6"/>
      <c r="E1" s="6"/>
      <c r="F1" s="6"/>
      <c r="G1" s="6"/>
      <c r="H1" s="6"/>
      <c r="I1" s="6"/>
      <c r="J1" s="6"/>
      <c r="K1" s="6"/>
      <c r="L1" s="6"/>
      <c r="M1" s="6"/>
      <c r="N1" s="6"/>
      <c r="O1" s="6"/>
      <c r="P1" s="6"/>
    </row>
    <row r="2" s="1" customFormat="1" ht="21" customHeight="1" spans="1:16">
      <c r="A2" s="41" t="s">
        <v>145</v>
      </c>
      <c r="B2" s="41"/>
      <c r="C2" s="41"/>
      <c r="D2" s="41"/>
      <c r="E2" s="42"/>
      <c r="F2" s="42"/>
      <c r="G2" s="42"/>
      <c r="H2" s="43"/>
      <c r="I2" s="43"/>
      <c r="J2" s="43"/>
      <c r="K2" s="43"/>
      <c r="L2" s="43"/>
      <c r="M2" s="43"/>
      <c r="N2" s="43"/>
      <c r="O2" s="43"/>
      <c r="P2" s="43"/>
    </row>
    <row r="3" s="2" customFormat="1" ht="20" customHeight="1" spans="1:16">
      <c r="A3" s="44" t="s">
        <v>3</v>
      </c>
      <c r="B3" s="44" t="s">
        <v>4</v>
      </c>
      <c r="C3" s="44" t="s">
        <v>5</v>
      </c>
      <c r="D3" s="44" t="s">
        <v>6</v>
      </c>
      <c r="E3" s="44" t="s">
        <v>7</v>
      </c>
      <c r="F3" s="44" t="s">
        <v>8</v>
      </c>
      <c r="G3" s="44" t="s">
        <v>9</v>
      </c>
      <c r="H3" s="44" t="s">
        <v>10</v>
      </c>
      <c r="I3" s="50" t="s">
        <v>11</v>
      </c>
      <c r="J3" s="51"/>
      <c r="K3" s="51"/>
      <c r="L3" s="51"/>
      <c r="M3" s="52" t="s">
        <v>12</v>
      </c>
      <c r="N3" s="53"/>
      <c r="O3" s="54" t="s">
        <v>13</v>
      </c>
      <c r="P3" s="54" t="s">
        <v>14</v>
      </c>
    </row>
    <row r="4" s="2" customFormat="1" ht="29" customHeight="1" spans="1:16">
      <c r="A4" s="44"/>
      <c r="B4" s="44"/>
      <c r="C4" s="44"/>
      <c r="D4" s="44"/>
      <c r="E4" s="44"/>
      <c r="F4" s="44"/>
      <c r="G4" s="44"/>
      <c r="H4" s="44"/>
      <c r="I4" s="44" t="s">
        <v>15</v>
      </c>
      <c r="J4" s="44" t="s">
        <v>16</v>
      </c>
      <c r="K4" s="44" t="s">
        <v>17</v>
      </c>
      <c r="L4" s="23" t="s">
        <v>18</v>
      </c>
      <c r="M4" s="54" t="s">
        <v>19</v>
      </c>
      <c r="N4" s="54" t="s">
        <v>20</v>
      </c>
      <c r="O4" s="54"/>
      <c r="P4" s="54"/>
    </row>
    <row r="5" s="2" customFormat="1" ht="48" customHeight="1" spans="1:16">
      <c r="A5" s="29" t="s">
        <v>21</v>
      </c>
      <c r="B5" s="29"/>
      <c r="C5" s="29"/>
      <c r="D5" s="29"/>
      <c r="E5" s="29"/>
      <c r="F5" s="29"/>
      <c r="G5" s="29"/>
      <c r="H5" s="29"/>
      <c r="I5" s="29">
        <f>I6+I8</f>
        <v>42.2</v>
      </c>
      <c r="J5" s="29"/>
      <c r="K5" s="29">
        <f>K6+K8</f>
        <v>39.2</v>
      </c>
      <c r="L5" s="29">
        <f>L6+L8</f>
        <v>3</v>
      </c>
      <c r="M5" s="29"/>
      <c r="N5" s="29"/>
      <c r="O5" s="29"/>
      <c r="P5" s="29"/>
    </row>
    <row r="6" s="2" customFormat="1" ht="42" customHeight="1" spans="1:16">
      <c r="A6" s="29" t="s">
        <v>22</v>
      </c>
      <c r="B6" s="29" t="s">
        <v>116</v>
      </c>
      <c r="C6" s="29"/>
      <c r="D6" s="29"/>
      <c r="E6" s="29"/>
      <c r="F6" s="29"/>
      <c r="G6" s="29"/>
      <c r="H6" s="29"/>
      <c r="I6" s="29">
        <f>J6+K6+L6</f>
        <v>39.2</v>
      </c>
      <c r="J6" s="29"/>
      <c r="K6" s="29">
        <f>SUM(K7:K7)</f>
        <v>39.2</v>
      </c>
      <c r="L6" s="29"/>
      <c r="M6" s="29"/>
      <c r="N6" s="29"/>
      <c r="O6" s="29"/>
      <c r="P6" s="29"/>
    </row>
    <row r="7" s="2" customFormat="1" ht="132" customHeight="1" spans="1:16">
      <c r="A7" s="17">
        <v>1</v>
      </c>
      <c r="B7" s="17" t="s">
        <v>129</v>
      </c>
      <c r="C7" s="16" t="s">
        <v>130</v>
      </c>
      <c r="D7" s="17" t="s">
        <v>146</v>
      </c>
      <c r="E7" s="110" t="s">
        <v>120</v>
      </c>
      <c r="F7" s="110" t="s">
        <v>147</v>
      </c>
      <c r="G7" s="110" t="s">
        <v>148</v>
      </c>
      <c r="H7" s="17" t="s">
        <v>149</v>
      </c>
      <c r="I7" s="29">
        <f>J7+K7+L7</f>
        <v>39.2</v>
      </c>
      <c r="J7" s="29"/>
      <c r="K7" s="29">
        <v>39.2</v>
      </c>
      <c r="L7" s="29"/>
      <c r="M7" s="29">
        <v>108</v>
      </c>
      <c r="N7" s="29">
        <v>490</v>
      </c>
      <c r="O7" s="25" t="s">
        <v>150</v>
      </c>
      <c r="P7" s="17" t="s">
        <v>134</v>
      </c>
    </row>
    <row r="8" s="2" customFormat="1" ht="48" customHeight="1" spans="1:16">
      <c r="A8" s="29" t="s">
        <v>115</v>
      </c>
      <c r="B8" s="29" t="s">
        <v>136</v>
      </c>
      <c r="C8" s="16"/>
      <c r="D8" s="17"/>
      <c r="E8" s="17"/>
      <c r="F8" s="17"/>
      <c r="G8" s="17"/>
      <c r="H8" s="17"/>
      <c r="I8" s="29">
        <f>I9</f>
        <v>3</v>
      </c>
      <c r="J8" s="29"/>
      <c r="K8" s="29"/>
      <c r="L8" s="29">
        <f>L9</f>
        <v>3</v>
      </c>
      <c r="M8" s="29"/>
      <c r="N8" s="29"/>
      <c r="O8" s="38"/>
      <c r="P8" s="39"/>
    </row>
    <row r="9" s="2" customFormat="1" ht="60" customHeight="1" spans="1:16">
      <c r="A9" s="17">
        <v>1</v>
      </c>
      <c r="B9" s="17" t="s">
        <v>137</v>
      </c>
      <c r="C9" s="16" t="s">
        <v>151</v>
      </c>
      <c r="D9" s="17" t="s">
        <v>139</v>
      </c>
      <c r="E9" s="17" t="s">
        <v>27</v>
      </c>
      <c r="F9" s="17" t="s">
        <v>147</v>
      </c>
      <c r="G9" s="110" t="s">
        <v>148</v>
      </c>
      <c r="H9" s="17" t="s">
        <v>140</v>
      </c>
      <c r="I9" s="29">
        <f>SUM(J9:L9)</f>
        <v>3</v>
      </c>
      <c r="J9" s="29"/>
      <c r="K9" s="29"/>
      <c r="L9" s="29">
        <v>3</v>
      </c>
      <c r="M9" s="29">
        <v>5</v>
      </c>
      <c r="N9" s="29" t="s">
        <v>58</v>
      </c>
      <c r="O9" s="38" t="s">
        <v>141</v>
      </c>
      <c r="P9" s="39" t="s">
        <v>142</v>
      </c>
    </row>
    <row r="10" s="4" customFormat="1" ht="41" customHeight="1" spans="1:16">
      <c r="A10" s="18" t="s">
        <v>152</v>
      </c>
      <c r="B10" s="18"/>
      <c r="C10" s="18"/>
      <c r="D10" s="18"/>
      <c r="E10" s="18"/>
      <c r="F10" s="18"/>
      <c r="G10" s="18"/>
      <c r="H10" s="18"/>
      <c r="I10" s="18"/>
      <c r="J10" s="18"/>
      <c r="K10" s="18"/>
      <c r="L10" s="18"/>
      <c r="M10" s="18"/>
      <c r="N10" s="18"/>
      <c r="O10" s="18"/>
      <c r="P10" s="18"/>
    </row>
  </sheetData>
  <mergeCells count="16">
    <mergeCell ref="A1:P1"/>
    <mergeCell ref="A2:D2"/>
    <mergeCell ref="H2:P2"/>
    <mergeCell ref="I3:L3"/>
    <mergeCell ref="M3:N3"/>
    <mergeCell ref="A10:P10"/>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2"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5"/>
  <sheetViews>
    <sheetView view="pageBreakPreview" zoomScaleNormal="100" workbookViewId="0">
      <selection activeCell="A3" sqref="A3:A4"/>
    </sheetView>
  </sheetViews>
  <sheetFormatPr defaultColWidth="9" defaultRowHeight="14.25"/>
  <cols>
    <col min="1" max="1" width="4.5" customWidth="1"/>
    <col min="2" max="2" width="14.5" customWidth="1"/>
    <col min="3" max="3" width="5.875" customWidth="1"/>
    <col min="4" max="4" width="18.875" customWidth="1"/>
    <col min="5" max="5" width="5.875" customWidth="1"/>
    <col min="6" max="6" width="7.75" customWidth="1"/>
    <col min="7" max="7" width="7.375" customWidth="1"/>
    <col min="8" max="8" width="12.125" customWidth="1"/>
    <col min="9" max="9" width="7.375" customWidth="1"/>
    <col min="10" max="10" width="9.125" customWidth="1"/>
    <col min="11" max="11" width="9.375" customWidth="1"/>
    <col min="12" max="12" width="8.25" customWidth="1"/>
    <col min="13" max="14" width="7.125" customWidth="1"/>
    <col min="15" max="15" width="20.625" customWidth="1"/>
    <col min="16" max="16" width="12.125" customWidth="1"/>
  </cols>
  <sheetData>
    <row r="1" ht="29" customHeight="1" spans="1:16">
      <c r="A1" s="5" t="s">
        <v>153</v>
      </c>
      <c r="B1" s="6"/>
      <c r="C1" s="6"/>
      <c r="D1" s="6"/>
      <c r="E1" s="6"/>
      <c r="F1" s="6"/>
      <c r="G1" s="6"/>
      <c r="H1" s="6"/>
      <c r="I1" s="6"/>
      <c r="J1" s="6"/>
      <c r="K1" s="6"/>
      <c r="L1" s="6"/>
      <c r="M1" s="6"/>
      <c r="N1" s="6"/>
      <c r="O1" s="6"/>
      <c r="P1" s="6"/>
    </row>
    <row r="2" s="1" customFormat="1" ht="21" customHeight="1" spans="1:16">
      <c r="A2" s="7" t="s">
        <v>154</v>
      </c>
      <c r="B2" s="7"/>
      <c r="C2" s="7"/>
      <c r="D2" s="7"/>
      <c r="E2" s="8"/>
      <c r="F2" s="8"/>
      <c r="G2" s="8"/>
      <c r="H2" s="9"/>
      <c r="I2" s="9"/>
      <c r="J2" s="9"/>
      <c r="K2" s="9"/>
      <c r="L2" s="9"/>
      <c r="M2" s="9"/>
      <c r="N2" s="9"/>
      <c r="O2" s="9"/>
      <c r="P2" s="9"/>
    </row>
    <row r="3" s="2" customFormat="1" ht="20" customHeight="1" spans="1:16">
      <c r="A3" s="10" t="s">
        <v>3</v>
      </c>
      <c r="B3" s="10" t="s">
        <v>4</v>
      </c>
      <c r="C3" s="10" t="s">
        <v>5</v>
      </c>
      <c r="D3" s="10" t="s">
        <v>6</v>
      </c>
      <c r="E3" s="10" t="s">
        <v>7</v>
      </c>
      <c r="F3" s="10" t="s">
        <v>8</v>
      </c>
      <c r="G3" s="10" t="s">
        <v>9</v>
      </c>
      <c r="H3" s="10" t="s">
        <v>10</v>
      </c>
      <c r="I3" s="19" t="s">
        <v>11</v>
      </c>
      <c r="J3" s="20"/>
      <c r="K3" s="20"/>
      <c r="L3" s="20"/>
      <c r="M3" s="21" t="s">
        <v>12</v>
      </c>
      <c r="N3" s="109"/>
      <c r="O3" s="22" t="s">
        <v>13</v>
      </c>
      <c r="P3" s="22" t="s">
        <v>14</v>
      </c>
    </row>
    <row r="4" s="2" customFormat="1" ht="29" customHeight="1" spans="1:16">
      <c r="A4" s="10"/>
      <c r="B4" s="10"/>
      <c r="C4" s="10"/>
      <c r="D4" s="10"/>
      <c r="E4" s="10"/>
      <c r="F4" s="10"/>
      <c r="G4" s="10"/>
      <c r="H4" s="10"/>
      <c r="I4" s="10" t="s">
        <v>15</v>
      </c>
      <c r="J4" s="10" t="s">
        <v>16</v>
      </c>
      <c r="K4" s="10" t="s">
        <v>17</v>
      </c>
      <c r="L4" s="23" t="s">
        <v>18</v>
      </c>
      <c r="M4" s="22" t="s">
        <v>19</v>
      </c>
      <c r="N4" s="22" t="s">
        <v>20</v>
      </c>
      <c r="O4" s="22"/>
      <c r="P4" s="22"/>
    </row>
    <row r="5" s="2" customFormat="1" ht="48" customHeight="1" spans="1:16">
      <c r="A5" s="91" t="s">
        <v>21</v>
      </c>
      <c r="B5" s="92"/>
      <c r="C5" s="92"/>
      <c r="D5" s="92"/>
      <c r="E5" s="92"/>
      <c r="F5" s="92"/>
      <c r="G5" s="92"/>
      <c r="H5" s="92"/>
      <c r="I5" s="92">
        <f>I6+I8</f>
        <v>26.18</v>
      </c>
      <c r="J5" s="92">
        <f>J6+J8</f>
        <v>0</v>
      </c>
      <c r="K5" s="92">
        <f>K6+K8</f>
        <v>23.68</v>
      </c>
      <c r="L5" s="92">
        <f>L6+L8</f>
        <v>2.5</v>
      </c>
      <c r="M5" s="92"/>
      <c r="N5" s="92"/>
      <c r="O5" s="92"/>
      <c r="P5" s="92"/>
    </row>
    <row r="6" s="2" customFormat="1" ht="42" customHeight="1" spans="1:16">
      <c r="A6" s="106" t="s">
        <v>22</v>
      </c>
      <c r="B6" s="107" t="s">
        <v>116</v>
      </c>
      <c r="C6" s="108"/>
      <c r="D6" s="108"/>
      <c r="E6" s="108"/>
      <c r="F6" s="108"/>
      <c r="G6" s="108"/>
      <c r="H6" s="108"/>
      <c r="I6" s="108">
        <f>SUM(I7)</f>
        <v>23.68</v>
      </c>
      <c r="J6" s="108">
        <v>0</v>
      </c>
      <c r="K6" s="108">
        <f>SUM(K7)</f>
        <v>23.68</v>
      </c>
      <c r="L6" s="108"/>
      <c r="M6" s="108"/>
      <c r="N6" s="108"/>
      <c r="O6" s="108"/>
      <c r="P6" s="108"/>
    </row>
    <row r="7" s="2" customFormat="1" ht="166" customHeight="1" spans="1:16">
      <c r="A7" s="17">
        <v>1</v>
      </c>
      <c r="B7" s="17" t="s">
        <v>155</v>
      </c>
      <c r="C7" s="16" t="s">
        <v>118</v>
      </c>
      <c r="D7" s="17" t="s">
        <v>156</v>
      </c>
      <c r="E7" s="17" t="s">
        <v>120</v>
      </c>
      <c r="F7" s="17" t="s">
        <v>157</v>
      </c>
      <c r="G7" s="17" t="s">
        <v>158</v>
      </c>
      <c r="H7" s="17" t="s">
        <v>149</v>
      </c>
      <c r="I7" s="29">
        <f>SUM(J7:L7)</f>
        <v>23.68</v>
      </c>
      <c r="J7" s="29">
        <v>0</v>
      </c>
      <c r="K7" s="29">
        <v>23.68</v>
      </c>
      <c r="L7" s="29"/>
      <c r="M7" s="29">
        <v>82</v>
      </c>
      <c r="N7" s="29">
        <v>296</v>
      </c>
      <c r="O7" s="17" t="s">
        <v>159</v>
      </c>
      <c r="P7" s="17" t="s">
        <v>134</v>
      </c>
    </row>
    <row r="8" s="2" customFormat="1" ht="56" customHeight="1" spans="1:16">
      <c r="A8" s="29" t="s">
        <v>115</v>
      </c>
      <c r="B8" s="29" t="s">
        <v>136</v>
      </c>
      <c r="C8" s="16"/>
      <c r="D8" s="17"/>
      <c r="E8" s="17"/>
      <c r="F8" s="17"/>
      <c r="G8" s="17"/>
      <c r="H8" s="17"/>
      <c r="I8" s="29">
        <f>I9+I10+I11</f>
        <v>2.5</v>
      </c>
      <c r="J8" s="29"/>
      <c r="K8" s="29"/>
      <c r="L8" s="29">
        <f>L9</f>
        <v>2.5</v>
      </c>
      <c r="M8" s="29"/>
      <c r="N8" s="29"/>
      <c r="O8" s="38"/>
      <c r="P8" s="39"/>
    </row>
    <row r="9" s="2" customFormat="1" ht="92" customHeight="1" spans="1:16">
      <c r="A9" s="17">
        <v>1</v>
      </c>
      <c r="B9" s="17" t="s">
        <v>137</v>
      </c>
      <c r="C9" s="16" t="s">
        <v>160</v>
      </c>
      <c r="D9" s="17" t="s">
        <v>139</v>
      </c>
      <c r="E9" s="17" t="s">
        <v>27</v>
      </c>
      <c r="F9" s="17" t="s">
        <v>157</v>
      </c>
      <c r="G9" s="17" t="s">
        <v>158</v>
      </c>
      <c r="H9" s="17" t="s">
        <v>140</v>
      </c>
      <c r="I9" s="29">
        <f>SUM(J9:L9)</f>
        <v>2.5</v>
      </c>
      <c r="J9" s="29"/>
      <c r="K9" s="29"/>
      <c r="L9" s="29">
        <v>2.5</v>
      </c>
      <c r="M9" s="29">
        <v>4</v>
      </c>
      <c r="N9" s="29" t="s">
        <v>58</v>
      </c>
      <c r="O9" s="38" t="s">
        <v>141</v>
      </c>
      <c r="P9" s="39" t="s">
        <v>142</v>
      </c>
    </row>
    <row r="10" s="2" customFormat="1" ht="42" customHeight="1" spans="1:16">
      <c r="A10" s="18" t="s">
        <v>161</v>
      </c>
      <c r="B10" s="18"/>
      <c r="C10" s="18"/>
      <c r="D10" s="18"/>
      <c r="E10" s="18"/>
      <c r="F10" s="18"/>
      <c r="G10" s="18"/>
      <c r="H10" s="18"/>
      <c r="I10" s="18"/>
      <c r="J10" s="18"/>
      <c r="K10" s="18"/>
      <c r="L10" s="18"/>
      <c r="M10" s="18"/>
      <c r="N10" s="18"/>
      <c r="O10" s="18"/>
      <c r="P10" s="18"/>
    </row>
    <row r="11" s="2" customFormat="1" ht="42" customHeight="1" spans="1:16">
      <c r="A11"/>
      <c r="B11"/>
      <c r="C11"/>
      <c r="D11"/>
      <c r="E11"/>
      <c r="F11"/>
      <c r="G11"/>
      <c r="H11"/>
      <c r="I11"/>
      <c r="J11"/>
      <c r="K11"/>
      <c r="L11"/>
      <c r="M11"/>
      <c r="N11"/>
      <c r="O11"/>
      <c r="P11"/>
    </row>
    <row r="12" s="2" customFormat="1" ht="42" customHeight="1" spans="1:16">
      <c r="A12"/>
      <c r="B12"/>
      <c r="C12"/>
      <c r="D12"/>
      <c r="E12"/>
      <c r="F12"/>
      <c r="G12"/>
      <c r="H12"/>
      <c r="I12"/>
      <c r="J12"/>
      <c r="K12"/>
      <c r="L12"/>
      <c r="M12"/>
      <c r="N12"/>
      <c r="O12"/>
      <c r="P12"/>
    </row>
    <row r="13" s="2" customFormat="1" ht="42" customHeight="1" spans="1:16">
      <c r="A13"/>
      <c r="B13"/>
      <c r="C13"/>
      <c r="D13"/>
      <c r="E13"/>
      <c r="F13"/>
      <c r="G13"/>
      <c r="H13"/>
      <c r="I13"/>
      <c r="J13"/>
      <c r="K13"/>
      <c r="L13"/>
      <c r="M13"/>
      <c r="N13"/>
      <c r="O13"/>
      <c r="P13"/>
    </row>
    <row r="14" s="2" customFormat="1" ht="42" customHeight="1" spans="1:16">
      <c r="A14"/>
      <c r="B14"/>
      <c r="C14"/>
      <c r="D14"/>
      <c r="E14"/>
      <c r="F14"/>
      <c r="G14"/>
      <c r="H14"/>
      <c r="I14"/>
      <c r="J14"/>
      <c r="K14"/>
      <c r="L14"/>
      <c r="M14"/>
      <c r="N14"/>
      <c r="O14"/>
      <c r="P14"/>
    </row>
    <row r="15" s="4" customFormat="1" ht="41" customHeight="1" spans="1:16">
      <c r="A15"/>
      <c r="B15"/>
      <c r="C15"/>
      <c r="D15"/>
      <c r="E15"/>
      <c r="F15"/>
      <c r="G15"/>
      <c r="H15"/>
      <c r="I15"/>
      <c r="J15"/>
      <c r="K15"/>
      <c r="L15"/>
      <c r="M15"/>
      <c r="N15"/>
      <c r="O15"/>
      <c r="P15"/>
    </row>
  </sheetData>
  <mergeCells count="16">
    <mergeCell ref="A1:P1"/>
    <mergeCell ref="A2:D2"/>
    <mergeCell ref="H2:P2"/>
    <mergeCell ref="I3:L3"/>
    <mergeCell ref="M3:N3"/>
    <mergeCell ref="A10:P10"/>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2"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1"/>
  <sheetViews>
    <sheetView view="pageBreakPreview" zoomScaleNormal="100" workbookViewId="0">
      <selection activeCell="A3" sqref="A3:A4"/>
    </sheetView>
  </sheetViews>
  <sheetFormatPr defaultColWidth="9" defaultRowHeight="14.25"/>
  <cols>
    <col min="1" max="1" width="4.5" customWidth="1"/>
    <col min="2" max="2" width="12.25" customWidth="1"/>
    <col min="3" max="3" width="6.875" customWidth="1"/>
    <col min="4" max="4" width="22.875" customWidth="1"/>
    <col min="5" max="5" width="5.25" customWidth="1"/>
    <col min="6" max="6" width="8" customWidth="1"/>
    <col min="7" max="7" width="7" customWidth="1"/>
    <col min="8" max="8" width="14" customWidth="1"/>
    <col min="9" max="9" width="8.75" customWidth="1"/>
    <col min="10" max="10" width="9.25" customWidth="1"/>
    <col min="11" max="11" width="9" customWidth="1"/>
    <col min="12" max="12" width="8.125" customWidth="1"/>
    <col min="13" max="14" width="6.75" customWidth="1"/>
    <col min="15" max="15" width="21.25" customWidth="1"/>
    <col min="16" max="16" width="12" customWidth="1"/>
    <col min="17" max="17" width="9.25" customWidth="1"/>
    <col min="257" max="257" width="4.5" customWidth="1"/>
    <col min="258" max="258" width="11.75" customWidth="1"/>
    <col min="259" max="259" width="6.875" customWidth="1"/>
    <col min="260" max="260" width="16.875" customWidth="1"/>
    <col min="261" max="261" width="5.25" customWidth="1"/>
    <col min="262" max="262" width="8" customWidth="1"/>
    <col min="263" max="263" width="7" customWidth="1"/>
    <col min="264" max="264" width="14" customWidth="1"/>
    <col min="265" max="265" width="8.75" customWidth="1"/>
    <col min="266" max="268" width="6.625" customWidth="1"/>
    <col min="269" max="270" width="6.75" customWidth="1"/>
    <col min="271" max="271" width="21.25" customWidth="1"/>
    <col min="272" max="272" width="12" customWidth="1"/>
    <col min="273" max="273" width="9.25" customWidth="1"/>
    <col min="513" max="513" width="4.5" customWidth="1"/>
    <col min="514" max="514" width="11.75" customWidth="1"/>
    <col min="515" max="515" width="6.875" customWidth="1"/>
    <col min="516" max="516" width="16.875" customWidth="1"/>
    <col min="517" max="517" width="5.25" customWidth="1"/>
    <col min="518" max="518" width="8" customWidth="1"/>
    <col min="519" max="519" width="7" customWidth="1"/>
    <col min="520" max="520" width="14" customWidth="1"/>
    <col min="521" max="521" width="8.75" customWidth="1"/>
    <col min="522" max="524" width="6.625" customWidth="1"/>
    <col min="525" max="526" width="6.75" customWidth="1"/>
    <col min="527" max="527" width="21.25" customWidth="1"/>
    <col min="528" max="528" width="12" customWidth="1"/>
    <col min="529" max="529" width="9.25" customWidth="1"/>
    <col min="769" max="769" width="4.5" customWidth="1"/>
    <col min="770" max="770" width="11.75" customWidth="1"/>
    <col min="771" max="771" width="6.875" customWidth="1"/>
    <col min="772" max="772" width="16.875" customWidth="1"/>
    <col min="773" max="773" width="5.25" customWidth="1"/>
    <col min="774" max="774" width="8" customWidth="1"/>
    <col min="775" max="775" width="7" customWidth="1"/>
    <col min="776" max="776" width="14" customWidth="1"/>
    <col min="777" max="777" width="8.75" customWidth="1"/>
    <col min="778" max="780" width="6.625" customWidth="1"/>
    <col min="781" max="782" width="6.75" customWidth="1"/>
    <col min="783" max="783" width="21.25" customWidth="1"/>
    <col min="784" max="784" width="12" customWidth="1"/>
    <col min="785" max="785" width="9.25" customWidth="1"/>
    <col min="1025" max="1025" width="4.5" customWidth="1"/>
    <col min="1026" max="1026" width="11.75" customWidth="1"/>
    <col min="1027" max="1027" width="6.875" customWidth="1"/>
    <col min="1028" max="1028" width="16.875" customWidth="1"/>
    <col min="1029" max="1029" width="5.25" customWidth="1"/>
    <col min="1030" max="1030" width="8" customWidth="1"/>
    <col min="1031" max="1031" width="7" customWidth="1"/>
    <col min="1032" max="1032" width="14" customWidth="1"/>
    <col min="1033" max="1033" width="8.75" customWidth="1"/>
    <col min="1034" max="1036" width="6.625" customWidth="1"/>
    <col min="1037" max="1038" width="6.75" customWidth="1"/>
    <col min="1039" max="1039" width="21.25" customWidth="1"/>
    <col min="1040" max="1040" width="12" customWidth="1"/>
    <col min="1041" max="1041" width="9.25" customWidth="1"/>
    <col min="1281" max="1281" width="4.5" customWidth="1"/>
    <col min="1282" max="1282" width="11.75" customWidth="1"/>
    <col min="1283" max="1283" width="6.875" customWidth="1"/>
    <col min="1284" max="1284" width="16.875" customWidth="1"/>
    <col min="1285" max="1285" width="5.25" customWidth="1"/>
    <col min="1286" max="1286" width="8" customWidth="1"/>
    <col min="1287" max="1287" width="7" customWidth="1"/>
    <col min="1288" max="1288" width="14" customWidth="1"/>
    <col min="1289" max="1289" width="8.75" customWidth="1"/>
    <col min="1290" max="1292" width="6.625" customWidth="1"/>
    <col min="1293" max="1294" width="6.75" customWidth="1"/>
    <col min="1295" max="1295" width="21.25" customWidth="1"/>
    <col min="1296" max="1296" width="12" customWidth="1"/>
    <col min="1297" max="1297" width="9.25" customWidth="1"/>
    <col min="1537" max="1537" width="4.5" customWidth="1"/>
    <col min="1538" max="1538" width="11.75" customWidth="1"/>
    <col min="1539" max="1539" width="6.875" customWidth="1"/>
    <col min="1540" max="1540" width="16.875" customWidth="1"/>
    <col min="1541" max="1541" width="5.25" customWidth="1"/>
    <col min="1542" max="1542" width="8" customWidth="1"/>
    <col min="1543" max="1543" width="7" customWidth="1"/>
    <col min="1544" max="1544" width="14" customWidth="1"/>
    <col min="1545" max="1545" width="8.75" customWidth="1"/>
    <col min="1546" max="1548" width="6.625" customWidth="1"/>
    <col min="1549" max="1550" width="6.75" customWidth="1"/>
    <col min="1551" max="1551" width="21.25" customWidth="1"/>
    <col min="1552" max="1552" width="12" customWidth="1"/>
    <col min="1553" max="1553" width="9.25" customWidth="1"/>
    <col min="1793" max="1793" width="4.5" customWidth="1"/>
    <col min="1794" max="1794" width="11.75" customWidth="1"/>
    <col min="1795" max="1795" width="6.875" customWidth="1"/>
    <col min="1796" max="1796" width="16.875" customWidth="1"/>
    <col min="1797" max="1797" width="5.25" customWidth="1"/>
    <col min="1798" max="1798" width="8" customWidth="1"/>
    <col min="1799" max="1799" width="7" customWidth="1"/>
    <col min="1800" max="1800" width="14" customWidth="1"/>
    <col min="1801" max="1801" width="8.75" customWidth="1"/>
    <col min="1802" max="1804" width="6.625" customWidth="1"/>
    <col min="1805" max="1806" width="6.75" customWidth="1"/>
    <col min="1807" max="1807" width="21.25" customWidth="1"/>
    <col min="1808" max="1808" width="12" customWidth="1"/>
    <col min="1809" max="1809" width="9.25" customWidth="1"/>
    <col min="2049" max="2049" width="4.5" customWidth="1"/>
    <col min="2050" max="2050" width="11.75" customWidth="1"/>
    <col min="2051" max="2051" width="6.875" customWidth="1"/>
    <col min="2052" max="2052" width="16.875" customWidth="1"/>
    <col min="2053" max="2053" width="5.25" customWidth="1"/>
    <col min="2054" max="2054" width="8" customWidth="1"/>
    <col min="2055" max="2055" width="7" customWidth="1"/>
    <col min="2056" max="2056" width="14" customWidth="1"/>
    <col min="2057" max="2057" width="8.75" customWidth="1"/>
    <col min="2058" max="2060" width="6.625" customWidth="1"/>
    <col min="2061" max="2062" width="6.75" customWidth="1"/>
    <col min="2063" max="2063" width="21.25" customWidth="1"/>
    <col min="2064" max="2064" width="12" customWidth="1"/>
    <col min="2065" max="2065" width="9.25" customWidth="1"/>
    <col min="2305" max="2305" width="4.5" customWidth="1"/>
    <col min="2306" max="2306" width="11.75" customWidth="1"/>
    <col min="2307" max="2307" width="6.875" customWidth="1"/>
    <col min="2308" max="2308" width="16.875" customWidth="1"/>
    <col min="2309" max="2309" width="5.25" customWidth="1"/>
    <col min="2310" max="2310" width="8" customWidth="1"/>
    <col min="2311" max="2311" width="7" customWidth="1"/>
    <col min="2312" max="2312" width="14" customWidth="1"/>
    <col min="2313" max="2313" width="8.75" customWidth="1"/>
    <col min="2314" max="2316" width="6.625" customWidth="1"/>
    <col min="2317" max="2318" width="6.75" customWidth="1"/>
    <col min="2319" max="2319" width="21.25" customWidth="1"/>
    <col min="2320" max="2320" width="12" customWidth="1"/>
    <col min="2321" max="2321" width="9.25" customWidth="1"/>
    <col min="2561" max="2561" width="4.5" customWidth="1"/>
    <col min="2562" max="2562" width="11.75" customWidth="1"/>
    <col min="2563" max="2563" width="6.875" customWidth="1"/>
    <col min="2564" max="2564" width="16.875" customWidth="1"/>
    <col min="2565" max="2565" width="5.25" customWidth="1"/>
    <col min="2566" max="2566" width="8" customWidth="1"/>
    <col min="2567" max="2567" width="7" customWidth="1"/>
    <col min="2568" max="2568" width="14" customWidth="1"/>
    <col min="2569" max="2569" width="8.75" customWidth="1"/>
    <col min="2570" max="2572" width="6.625" customWidth="1"/>
    <col min="2573" max="2574" width="6.75" customWidth="1"/>
    <col min="2575" max="2575" width="21.25" customWidth="1"/>
    <col min="2576" max="2576" width="12" customWidth="1"/>
    <col min="2577" max="2577" width="9.25" customWidth="1"/>
    <col min="2817" max="2817" width="4.5" customWidth="1"/>
    <col min="2818" max="2818" width="11.75" customWidth="1"/>
    <col min="2819" max="2819" width="6.875" customWidth="1"/>
    <col min="2820" max="2820" width="16.875" customWidth="1"/>
    <col min="2821" max="2821" width="5.25" customWidth="1"/>
    <col min="2822" max="2822" width="8" customWidth="1"/>
    <col min="2823" max="2823" width="7" customWidth="1"/>
    <col min="2824" max="2824" width="14" customWidth="1"/>
    <col min="2825" max="2825" width="8.75" customWidth="1"/>
    <col min="2826" max="2828" width="6.625" customWidth="1"/>
    <col min="2829" max="2830" width="6.75" customWidth="1"/>
    <col min="2831" max="2831" width="21.25" customWidth="1"/>
    <col min="2832" max="2832" width="12" customWidth="1"/>
    <col min="2833" max="2833" width="9.25" customWidth="1"/>
    <col min="3073" max="3073" width="4.5" customWidth="1"/>
    <col min="3074" max="3074" width="11.75" customWidth="1"/>
    <col min="3075" max="3075" width="6.875" customWidth="1"/>
    <col min="3076" max="3076" width="16.875" customWidth="1"/>
    <col min="3077" max="3077" width="5.25" customWidth="1"/>
    <col min="3078" max="3078" width="8" customWidth="1"/>
    <col min="3079" max="3079" width="7" customWidth="1"/>
    <col min="3080" max="3080" width="14" customWidth="1"/>
    <col min="3081" max="3081" width="8.75" customWidth="1"/>
    <col min="3082" max="3084" width="6.625" customWidth="1"/>
    <col min="3085" max="3086" width="6.75" customWidth="1"/>
    <col min="3087" max="3087" width="21.25" customWidth="1"/>
    <col min="3088" max="3088" width="12" customWidth="1"/>
    <col min="3089" max="3089" width="9.25" customWidth="1"/>
    <col min="3329" max="3329" width="4.5" customWidth="1"/>
    <col min="3330" max="3330" width="11.75" customWidth="1"/>
    <col min="3331" max="3331" width="6.875" customWidth="1"/>
    <col min="3332" max="3332" width="16.875" customWidth="1"/>
    <col min="3333" max="3333" width="5.25" customWidth="1"/>
    <col min="3334" max="3334" width="8" customWidth="1"/>
    <col min="3335" max="3335" width="7" customWidth="1"/>
    <col min="3336" max="3336" width="14" customWidth="1"/>
    <col min="3337" max="3337" width="8.75" customWidth="1"/>
    <col min="3338" max="3340" width="6.625" customWidth="1"/>
    <col min="3341" max="3342" width="6.75" customWidth="1"/>
    <col min="3343" max="3343" width="21.25" customWidth="1"/>
    <col min="3344" max="3344" width="12" customWidth="1"/>
    <col min="3345" max="3345" width="9.25" customWidth="1"/>
    <col min="3585" max="3585" width="4.5" customWidth="1"/>
    <col min="3586" max="3586" width="11.75" customWidth="1"/>
    <col min="3587" max="3587" width="6.875" customWidth="1"/>
    <col min="3588" max="3588" width="16.875" customWidth="1"/>
    <col min="3589" max="3589" width="5.25" customWidth="1"/>
    <col min="3590" max="3590" width="8" customWidth="1"/>
    <col min="3591" max="3591" width="7" customWidth="1"/>
    <col min="3592" max="3592" width="14" customWidth="1"/>
    <col min="3593" max="3593" width="8.75" customWidth="1"/>
    <col min="3594" max="3596" width="6.625" customWidth="1"/>
    <col min="3597" max="3598" width="6.75" customWidth="1"/>
    <col min="3599" max="3599" width="21.25" customWidth="1"/>
    <col min="3600" max="3600" width="12" customWidth="1"/>
    <col min="3601" max="3601" width="9.25" customWidth="1"/>
    <col min="3841" max="3841" width="4.5" customWidth="1"/>
    <col min="3842" max="3842" width="11.75" customWidth="1"/>
    <col min="3843" max="3843" width="6.875" customWidth="1"/>
    <col min="3844" max="3844" width="16.875" customWidth="1"/>
    <col min="3845" max="3845" width="5.25" customWidth="1"/>
    <col min="3846" max="3846" width="8" customWidth="1"/>
    <col min="3847" max="3847" width="7" customWidth="1"/>
    <col min="3848" max="3848" width="14" customWidth="1"/>
    <col min="3849" max="3849" width="8.75" customWidth="1"/>
    <col min="3850" max="3852" width="6.625" customWidth="1"/>
    <col min="3853" max="3854" width="6.75" customWidth="1"/>
    <col min="3855" max="3855" width="21.25" customWidth="1"/>
    <col min="3856" max="3856" width="12" customWidth="1"/>
    <col min="3857" max="3857" width="9.25" customWidth="1"/>
    <col min="4097" max="4097" width="4.5" customWidth="1"/>
    <col min="4098" max="4098" width="11.75" customWidth="1"/>
    <col min="4099" max="4099" width="6.875" customWidth="1"/>
    <col min="4100" max="4100" width="16.875" customWidth="1"/>
    <col min="4101" max="4101" width="5.25" customWidth="1"/>
    <col min="4102" max="4102" width="8" customWidth="1"/>
    <col min="4103" max="4103" width="7" customWidth="1"/>
    <col min="4104" max="4104" width="14" customWidth="1"/>
    <col min="4105" max="4105" width="8.75" customWidth="1"/>
    <col min="4106" max="4108" width="6.625" customWidth="1"/>
    <col min="4109" max="4110" width="6.75" customWidth="1"/>
    <col min="4111" max="4111" width="21.25" customWidth="1"/>
    <col min="4112" max="4112" width="12" customWidth="1"/>
    <col min="4113" max="4113" width="9.25" customWidth="1"/>
    <col min="4353" max="4353" width="4.5" customWidth="1"/>
    <col min="4354" max="4354" width="11.75" customWidth="1"/>
    <col min="4355" max="4355" width="6.875" customWidth="1"/>
    <col min="4356" max="4356" width="16.875" customWidth="1"/>
    <col min="4357" max="4357" width="5.25" customWidth="1"/>
    <col min="4358" max="4358" width="8" customWidth="1"/>
    <col min="4359" max="4359" width="7" customWidth="1"/>
    <col min="4360" max="4360" width="14" customWidth="1"/>
    <col min="4361" max="4361" width="8.75" customWidth="1"/>
    <col min="4362" max="4364" width="6.625" customWidth="1"/>
    <col min="4365" max="4366" width="6.75" customWidth="1"/>
    <col min="4367" max="4367" width="21.25" customWidth="1"/>
    <col min="4368" max="4368" width="12" customWidth="1"/>
    <col min="4369" max="4369" width="9.25" customWidth="1"/>
    <col min="4609" max="4609" width="4.5" customWidth="1"/>
    <col min="4610" max="4610" width="11.75" customWidth="1"/>
    <col min="4611" max="4611" width="6.875" customWidth="1"/>
    <col min="4612" max="4612" width="16.875" customWidth="1"/>
    <col min="4613" max="4613" width="5.25" customWidth="1"/>
    <col min="4614" max="4614" width="8" customWidth="1"/>
    <col min="4615" max="4615" width="7" customWidth="1"/>
    <col min="4616" max="4616" width="14" customWidth="1"/>
    <col min="4617" max="4617" width="8.75" customWidth="1"/>
    <col min="4618" max="4620" width="6.625" customWidth="1"/>
    <col min="4621" max="4622" width="6.75" customWidth="1"/>
    <col min="4623" max="4623" width="21.25" customWidth="1"/>
    <col min="4624" max="4624" width="12" customWidth="1"/>
    <col min="4625" max="4625" width="9.25" customWidth="1"/>
    <col min="4865" max="4865" width="4.5" customWidth="1"/>
    <col min="4866" max="4866" width="11.75" customWidth="1"/>
    <col min="4867" max="4867" width="6.875" customWidth="1"/>
    <col min="4868" max="4868" width="16.875" customWidth="1"/>
    <col min="4869" max="4869" width="5.25" customWidth="1"/>
    <col min="4870" max="4870" width="8" customWidth="1"/>
    <col min="4871" max="4871" width="7" customWidth="1"/>
    <col min="4872" max="4872" width="14" customWidth="1"/>
    <col min="4873" max="4873" width="8.75" customWidth="1"/>
    <col min="4874" max="4876" width="6.625" customWidth="1"/>
    <col min="4877" max="4878" width="6.75" customWidth="1"/>
    <col min="4879" max="4879" width="21.25" customWidth="1"/>
    <col min="4880" max="4880" width="12" customWidth="1"/>
    <col min="4881" max="4881" width="9.25" customWidth="1"/>
    <col min="5121" max="5121" width="4.5" customWidth="1"/>
    <col min="5122" max="5122" width="11.75" customWidth="1"/>
    <col min="5123" max="5123" width="6.875" customWidth="1"/>
    <col min="5124" max="5124" width="16.875" customWidth="1"/>
    <col min="5125" max="5125" width="5.25" customWidth="1"/>
    <col min="5126" max="5126" width="8" customWidth="1"/>
    <col min="5127" max="5127" width="7" customWidth="1"/>
    <col min="5128" max="5128" width="14" customWidth="1"/>
    <col min="5129" max="5129" width="8.75" customWidth="1"/>
    <col min="5130" max="5132" width="6.625" customWidth="1"/>
    <col min="5133" max="5134" width="6.75" customWidth="1"/>
    <col min="5135" max="5135" width="21.25" customWidth="1"/>
    <col min="5136" max="5136" width="12" customWidth="1"/>
    <col min="5137" max="5137" width="9.25" customWidth="1"/>
    <col min="5377" max="5377" width="4.5" customWidth="1"/>
    <col min="5378" max="5378" width="11.75" customWidth="1"/>
    <col min="5379" max="5379" width="6.875" customWidth="1"/>
    <col min="5380" max="5380" width="16.875" customWidth="1"/>
    <col min="5381" max="5381" width="5.25" customWidth="1"/>
    <col min="5382" max="5382" width="8" customWidth="1"/>
    <col min="5383" max="5383" width="7" customWidth="1"/>
    <col min="5384" max="5384" width="14" customWidth="1"/>
    <col min="5385" max="5385" width="8.75" customWidth="1"/>
    <col min="5386" max="5388" width="6.625" customWidth="1"/>
    <col min="5389" max="5390" width="6.75" customWidth="1"/>
    <col min="5391" max="5391" width="21.25" customWidth="1"/>
    <col min="5392" max="5392" width="12" customWidth="1"/>
    <col min="5393" max="5393" width="9.25" customWidth="1"/>
    <col min="5633" max="5633" width="4.5" customWidth="1"/>
    <col min="5634" max="5634" width="11.75" customWidth="1"/>
    <col min="5635" max="5635" width="6.875" customWidth="1"/>
    <col min="5636" max="5636" width="16.875" customWidth="1"/>
    <col min="5637" max="5637" width="5.25" customWidth="1"/>
    <col min="5638" max="5638" width="8" customWidth="1"/>
    <col min="5639" max="5639" width="7" customWidth="1"/>
    <col min="5640" max="5640" width="14" customWidth="1"/>
    <col min="5641" max="5641" width="8.75" customWidth="1"/>
    <col min="5642" max="5644" width="6.625" customWidth="1"/>
    <col min="5645" max="5646" width="6.75" customWidth="1"/>
    <col min="5647" max="5647" width="21.25" customWidth="1"/>
    <col min="5648" max="5648" width="12" customWidth="1"/>
    <col min="5649" max="5649" width="9.25" customWidth="1"/>
    <col min="5889" max="5889" width="4.5" customWidth="1"/>
    <col min="5890" max="5890" width="11.75" customWidth="1"/>
    <col min="5891" max="5891" width="6.875" customWidth="1"/>
    <col min="5892" max="5892" width="16.875" customWidth="1"/>
    <col min="5893" max="5893" width="5.25" customWidth="1"/>
    <col min="5894" max="5894" width="8" customWidth="1"/>
    <col min="5895" max="5895" width="7" customWidth="1"/>
    <col min="5896" max="5896" width="14" customWidth="1"/>
    <col min="5897" max="5897" width="8.75" customWidth="1"/>
    <col min="5898" max="5900" width="6.625" customWidth="1"/>
    <col min="5901" max="5902" width="6.75" customWidth="1"/>
    <col min="5903" max="5903" width="21.25" customWidth="1"/>
    <col min="5904" max="5904" width="12" customWidth="1"/>
    <col min="5905" max="5905" width="9.25" customWidth="1"/>
    <col min="6145" max="6145" width="4.5" customWidth="1"/>
    <col min="6146" max="6146" width="11.75" customWidth="1"/>
    <col min="6147" max="6147" width="6.875" customWidth="1"/>
    <col min="6148" max="6148" width="16.875" customWidth="1"/>
    <col min="6149" max="6149" width="5.25" customWidth="1"/>
    <col min="6150" max="6150" width="8" customWidth="1"/>
    <col min="6151" max="6151" width="7" customWidth="1"/>
    <col min="6152" max="6152" width="14" customWidth="1"/>
    <col min="6153" max="6153" width="8.75" customWidth="1"/>
    <col min="6154" max="6156" width="6.625" customWidth="1"/>
    <col min="6157" max="6158" width="6.75" customWidth="1"/>
    <col min="6159" max="6159" width="21.25" customWidth="1"/>
    <col min="6160" max="6160" width="12" customWidth="1"/>
    <col min="6161" max="6161" width="9.25" customWidth="1"/>
    <col min="6401" max="6401" width="4.5" customWidth="1"/>
    <col min="6402" max="6402" width="11.75" customWidth="1"/>
    <col min="6403" max="6403" width="6.875" customWidth="1"/>
    <col min="6404" max="6404" width="16.875" customWidth="1"/>
    <col min="6405" max="6405" width="5.25" customWidth="1"/>
    <col min="6406" max="6406" width="8" customWidth="1"/>
    <col min="6407" max="6407" width="7" customWidth="1"/>
    <col min="6408" max="6408" width="14" customWidth="1"/>
    <col min="6409" max="6409" width="8.75" customWidth="1"/>
    <col min="6410" max="6412" width="6.625" customWidth="1"/>
    <col min="6413" max="6414" width="6.75" customWidth="1"/>
    <col min="6415" max="6415" width="21.25" customWidth="1"/>
    <col min="6416" max="6416" width="12" customWidth="1"/>
    <col min="6417" max="6417" width="9.25" customWidth="1"/>
    <col min="6657" max="6657" width="4.5" customWidth="1"/>
    <col min="6658" max="6658" width="11.75" customWidth="1"/>
    <col min="6659" max="6659" width="6.875" customWidth="1"/>
    <col min="6660" max="6660" width="16.875" customWidth="1"/>
    <col min="6661" max="6661" width="5.25" customWidth="1"/>
    <col min="6662" max="6662" width="8" customWidth="1"/>
    <col min="6663" max="6663" width="7" customWidth="1"/>
    <col min="6664" max="6664" width="14" customWidth="1"/>
    <col min="6665" max="6665" width="8.75" customWidth="1"/>
    <col min="6666" max="6668" width="6.625" customWidth="1"/>
    <col min="6669" max="6670" width="6.75" customWidth="1"/>
    <col min="6671" max="6671" width="21.25" customWidth="1"/>
    <col min="6672" max="6672" width="12" customWidth="1"/>
    <col min="6673" max="6673" width="9.25" customWidth="1"/>
    <col min="6913" max="6913" width="4.5" customWidth="1"/>
    <col min="6914" max="6914" width="11.75" customWidth="1"/>
    <col min="6915" max="6915" width="6.875" customWidth="1"/>
    <col min="6916" max="6916" width="16.875" customWidth="1"/>
    <col min="6917" max="6917" width="5.25" customWidth="1"/>
    <col min="6918" max="6918" width="8" customWidth="1"/>
    <col min="6919" max="6919" width="7" customWidth="1"/>
    <col min="6920" max="6920" width="14" customWidth="1"/>
    <col min="6921" max="6921" width="8.75" customWidth="1"/>
    <col min="6922" max="6924" width="6.625" customWidth="1"/>
    <col min="6925" max="6926" width="6.75" customWidth="1"/>
    <col min="6927" max="6927" width="21.25" customWidth="1"/>
    <col min="6928" max="6928" width="12" customWidth="1"/>
    <col min="6929" max="6929" width="9.25" customWidth="1"/>
    <col min="7169" max="7169" width="4.5" customWidth="1"/>
    <col min="7170" max="7170" width="11.75" customWidth="1"/>
    <col min="7171" max="7171" width="6.875" customWidth="1"/>
    <col min="7172" max="7172" width="16.875" customWidth="1"/>
    <col min="7173" max="7173" width="5.25" customWidth="1"/>
    <col min="7174" max="7174" width="8" customWidth="1"/>
    <col min="7175" max="7175" width="7" customWidth="1"/>
    <col min="7176" max="7176" width="14" customWidth="1"/>
    <col min="7177" max="7177" width="8.75" customWidth="1"/>
    <col min="7178" max="7180" width="6.625" customWidth="1"/>
    <col min="7181" max="7182" width="6.75" customWidth="1"/>
    <col min="7183" max="7183" width="21.25" customWidth="1"/>
    <col min="7184" max="7184" width="12" customWidth="1"/>
    <col min="7185" max="7185" width="9.25" customWidth="1"/>
    <col min="7425" max="7425" width="4.5" customWidth="1"/>
    <col min="7426" max="7426" width="11.75" customWidth="1"/>
    <col min="7427" max="7427" width="6.875" customWidth="1"/>
    <col min="7428" max="7428" width="16.875" customWidth="1"/>
    <col min="7429" max="7429" width="5.25" customWidth="1"/>
    <col min="7430" max="7430" width="8" customWidth="1"/>
    <col min="7431" max="7431" width="7" customWidth="1"/>
    <col min="7432" max="7432" width="14" customWidth="1"/>
    <col min="7433" max="7433" width="8.75" customWidth="1"/>
    <col min="7434" max="7436" width="6.625" customWidth="1"/>
    <col min="7437" max="7438" width="6.75" customWidth="1"/>
    <col min="7439" max="7439" width="21.25" customWidth="1"/>
    <col min="7440" max="7440" width="12" customWidth="1"/>
    <col min="7441" max="7441" width="9.25" customWidth="1"/>
    <col min="7681" max="7681" width="4.5" customWidth="1"/>
    <col min="7682" max="7682" width="11.75" customWidth="1"/>
    <col min="7683" max="7683" width="6.875" customWidth="1"/>
    <col min="7684" max="7684" width="16.875" customWidth="1"/>
    <col min="7685" max="7685" width="5.25" customWidth="1"/>
    <col min="7686" max="7686" width="8" customWidth="1"/>
    <col min="7687" max="7687" width="7" customWidth="1"/>
    <col min="7688" max="7688" width="14" customWidth="1"/>
    <col min="7689" max="7689" width="8.75" customWidth="1"/>
    <col min="7690" max="7692" width="6.625" customWidth="1"/>
    <col min="7693" max="7694" width="6.75" customWidth="1"/>
    <col min="7695" max="7695" width="21.25" customWidth="1"/>
    <col min="7696" max="7696" width="12" customWidth="1"/>
    <col min="7697" max="7697" width="9.25" customWidth="1"/>
    <col min="7937" max="7937" width="4.5" customWidth="1"/>
    <col min="7938" max="7938" width="11.75" customWidth="1"/>
    <col min="7939" max="7939" width="6.875" customWidth="1"/>
    <col min="7940" max="7940" width="16.875" customWidth="1"/>
    <col min="7941" max="7941" width="5.25" customWidth="1"/>
    <col min="7942" max="7942" width="8" customWidth="1"/>
    <col min="7943" max="7943" width="7" customWidth="1"/>
    <col min="7944" max="7944" width="14" customWidth="1"/>
    <col min="7945" max="7945" width="8.75" customWidth="1"/>
    <col min="7946" max="7948" width="6.625" customWidth="1"/>
    <col min="7949" max="7950" width="6.75" customWidth="1"/>
    <col min="7951" max="7951" width="21.25" customWidth="1"/>
    <col min="7952" max="7952" width="12" customWidth="1"/>
    <col min="7953" max="7953" width="9.25" customWidth="1"/>
    <col min="8193" max="8193" width="4.5" customWidth="1"/>
    <col min="8194" max="8194" width="11.75" customWidth="1"/>
    <col min="8195" max="8195" width="6.875" customWidth="1"/>
    <col min="8196" max="8196" width="16.875" customWidth="1"/>
    <col min="8197" max="8197" width="5.25" customWidth="1"/>
    <col min="8198" max="8198" width="8" customWidth="1"/>
    <col min="8199" max="8199" width="7" customWidth="1"/>
    <col min="8200" max="8200" width="14" customWidth="1"/>
    <col min="8201" max="8201" width="8.75" customWidth="1"/>
    <col min="8202" max="8204" width="6.625" customWidth="1"/>
    <col min="8205" max="8206" width="6.75" customWidth="1"/>
    <col min="8207" max="8207" width="21.25" customWidth="1"/>
    <col min="8208" max="8208" width="12" customWidth="1"/>
    <col min="8209" max="8209" width="9.25" customWidth="1"/>
    <col min="8449" max="8449" width="4.5" customWidth="1"/>
    <col min="8450" max="8450" width="11.75" customWidth="1"/>
    <col min="8451" max="8451" width="6.875" customWidth="1"/>
    <col min="8452" max="8452" width="16.875" customWidth="1"/>
    <col min="8453" max="8453" width="5.25" customWidth="1"/>
    <col min="8454" max="8454" width="8" customWidth="1"/>
    <col min="8455" max="8455" width="7" customWidth="1"/>
    <col min="8456" max="8456" width="14" customWidth="1"/>
    <col min="8457" max="8457" width="8.75" customWidth="1"/>
    <col min="8458" max="8460" width="6.625" customWidth="1"/>
    <col min="8461" max="8462" width="6.75" customWidth="1"/>
    <col min="8463" max="8463" width="21.25" customWidth="1"/>
    <col min="8464" max="8464" width="12" customWidth="1"/>
    <col min="8465" max="8465" width="9.25" customWidth="1"/>
    <col min="8705" max="8705" width="4.5" customWidth="1"/>
    <col min="8706" max="8706" width="11.75" customWidth="1"/>
    <col min="8707" max="8707" width="6.875" customWidth="1"/>
    <col min="8708" max="8708" width="16.875" customWidth="1"/>
    <col min="8709" max="8709" width="5.25" customWidth="1"/>
    <col min="8710" max="8710" width="8" customWidth="1"/>
    <col min="8711" max="8711" width="7" customWidth="1"/>
    <col min="8712" max="8712" width="14" customWidth="1"/>
    <col min="8713" max="8713" width="8.75" customWidth="1"/>
    <col min="8714" max="8716" width="6.625" customWidth="1"/>
    <col min="8717" max="8718" width="6.75" customWidth="1"/>
    <col min="8719" max="8719" width="21.25" customWidth="1"/>
    <col min="8720" max="8720" width="12" customWidth="1"/>
    <col min="8721" max="8721" width="9.25" customWidth="1"/>
    <col min="8961" max="8961" width="4.5" customWidth="1"/>
    <col min="8962" max="8962" width="11.75" customWidth="1"/>
    <col min="8963" max="8963" width="6.875" customWidth="1"/>
    <col min="8964" max="8964" width="16.875" customWidth="1"/>
    <col min="8965" max="8965" width="5.25" customWidth="1"/>
    <col min="8966" max="8966" width="8" customWidth="1"/>
    <col min="8967" max="8967" width="7" customWidth="1"/>
    <col min="8968" max="8968" width="14" customWidth="1"/>
    <col min="8969" max="8969" width="8.75" customWidth="1"/>
    <col min="8970" max="8972" width="6.625" customWidth="1"/>
    <col min="8973" max="8974" width="6.75" customWidth="1"/>
    <col min="8975" max="8975" width="21.25" customWidth="1"/>
    <col min="8976" max="8976" width="12" customWidth="1"/>
    <col min="8977" max="8977" width="9.25" customWidth="1"/>
    <col min="9217" max="9217" width="4.5" customWidth="1"/>
    <col min="9218" max="9218" width="11.75" customWidth="1"/>
    <col min="9219" max="9219" width="6.875" customWidth="1"/>
    <col min="9220" max="9220" width="16.875" customWidth="1"/>
    <col min="9221" max="9221" width="5.25" customWidth="1"/>
    <col min="9222" max="9222" width="8" customWidth="1"/>
    <col min="9223" max="9223" width="7" customWidth="1"/>
    <col min="9224" max="9224" width="14" customWidth="1"/>
    <col min="9225" max="9225" width="8.75" customWidth="1"/>
    <col min="9226" max="9228" width="6.625" customWidth="1"/>
    <col min="9229" max="9230" width="6.75" customWidth="1"/>
    <col min="9231" max="9231" width="21.25" customWidth="1"/>
    <col min="9232" max="9232" width="12" customWidth="1"/>
    <col min="9233" max="9233" width="9.25" customWidth="1"/>
    <col min="9473" max="9473" width="4.5" customWidth="1"/>
    <col min="9474" max="9474" width="11.75" customWidth="1"/>
    <col min="9475" max="9475" width="6.875" customWidth="1"/>
    <col min="9476" max="9476" width="16.875" customWidth="1"/>
    <col min="9477" max="9477" width="5.25" customWidth="1"/>
    <col min="9478" max="9478" width="8" customWidth="1"/>
    <col min="9479" max="9479" width="7" customWidth="1"/>
    <col min="9480" max="9480" width="14" customWidth="1"/>
    <col min="9481" max="9481" width="8.75" customWidth="1"/>
    <col min="9482" max="9484" width="6.625" customWidth="1"/>
    <col min="9485" max="9486" width="6.75" customWidth="1"/>
    <col min="9487" max="9487" width="21.25" customWidth="1"/>
    <col min="9488" max="9488" width="12" customWidth="1"/>
    <col min="9489" max="9489" width="9.25" customWidth="1"/>
    <col min="9729" max="9729" width="4.5" customWidth="1"/>
    <col min="9730" max="9730" width="11.75" customWidth="1"/>
    <col min="9731" max="9731" width="6.875" customWidth="1"/>
    <col min="9732" max="9732" width="16.875" customWidth="1"/>
    <col min="9733" max="9733" width="5.25" customWidth="1"/>
    <col min="9734" max="9734" width="8" customWidth="1"/>
    <col min="9735" max="9735" width="7" customWidth="1"/>
    <col min="9736" max="9736" width="14" customWidth="1"/>
    <col min="9737" max="9737" width="8.75" customWidth="1"/>
    <col min="9738" max="9740" width="6.625" customWidth="1"/>
    <col min="9741" max="9742" width="6.75" customWidth="1"/>
    <col min="9743" max="9743" width="21.25" customWidth="1"/>
    <col min="9744" max="9744" width="12" customWidth="1"/>
    <col min="9745" max="9745" width="9.25" customWidth="1"/>
    <col min="9985" max="9985" width="4.5" customWidth="1"/>
    <col min="9986" max="9986" width="11.75" customWidth="1"/>
    <col min="9987" max="9987" width="6.875" customWidth="1"/>
    <col min="9988" max="9988" width="16.875" customWidth="1"/>
    <col min="9989" max="9989" width="5.25" customWidth="1"/>
    <col min="9990" max="9990" width="8" customWidth="1"/>
    <col min="9991" max="9991" width="7" customWidth="1"/>
    <col min="9992" max="9992" width="14" customWidth="1"/>
    <col min="9993" max="9993" width="8.75" customWidth="1"/>
    <col min="9994" max="9996" width="6.625" customWidth="1"/>
    <col min="9997" max="9998" width="6.75" customWidth="1"/>
    <col min="9999" max="9999" width="21.25" customWidth="1"/>
    <col min="10000" max="10000" width="12" customWidth="1"/>
    <col min="10001" max="10001" width="9.25" customWidth="1"/>
    <col min="10241" max="10241" width="4.5" customWidth="1"/>
    <col min="10242" max="10242" width="11.75" customWidth="1"/>
    <col min="10243" max="10243" width="6.875" customWidth="1"/>
    <col min="10244" max="10244" width="16.875" customWidth="1"/>
    <col min="10245" max="10245" width="5.25" customWidth="1"/>
    <col min="10246" max="10246" width="8" customWidth="1"/>
    <col min="10247" max="10247" width="7" customWidth="1"/>
    <col min="10248" max="10248" width="14" customWidth="1"/>
    <col min="10249" max="10249" width="8.75" customWidth="1"/>
    <col min="10250" max="10252" width="6.625" customWidth="1"/>
    <col min="10253" max="10254" width="6.75" customWidth="1"/>
    <col min="10255" max="10255" width="21.25" customWidth="1"/>
    <col min="10256" max="10256" width="12" customWidth="1"/>
    <col min="10257" max="10257" width="9.25" customWidth="1"/>
    <col min="10497" max="10497" width="4.5" customWidth="1"/>
    <col min="10498" max="10498" width="11.75" customWidth="1"/>
    <col min="10499" max="10499" width="6.875" customWidth="1"/>
    <col min="10500" max="10500" width="16.875" customWidth="1"/>
    <col min="10501" max="10501" width="5.25" customWidth="1"/>
    <col min="10502" max="10502" width="8" customWidth="1"/>
    <col min="10503" max="10503" width="7" customWidth="1"/>
    <col min="10504" max="10504" width="14" customWidth="1"/>
    <col min="10505" max="10505" width="8.75" customWidth="1"/>
    <col min="10506" max="10508" width="6.625" customWidth="1"/>
    <col min="10509" max="10510" width="6.75" customWidth="1"/>
    <col min="10511" max="10511" width="21.25" customWidth="1"/>
    <col min="10512" max="10512" width="12" customWidth="1"/>
    <col min="10513" max="10513" width="9.25" customWidth="1"/>
    <col min="10753" max="10753" width="4.5" customWidth="1"/>
    <col min="10754" max="10754" width="11.75" customWidth="1"/>
    <col min="10755" max="10755" width="6.875" customWidth="1"/>
    <col min="10756" max="10756" width="16.875" customWidth="1"/>
    <col min="10757" max="10757" width="5.25" customWidth="1"/>
    <col min="10758" max="10758" width="8" customWidth="1"/>
    <col min="10759" max="10759" width="7" customWidth="1"/>
    <col min="10760" max="10760" width="14" customWidth="1"/>
    <col min="10761" max="10761" width="8.75" customWidth="1"/>
    <col min="10762" max="10764" width="6.625" customWidth="1"/>
    <col min="10765" max="10766" width="6.75" customWidth="1"/>
    <col min="10767" max="10767" width="21.25" customWidth="1"/>
    <col min="10768" max="10768" width="12" customWidth="1"/>
    <col min="10769" max="10769" width="9.25" customWidth="1"/>
    <col min="11009" max="11009" width="4.5" customWidth="1"/>
    <col min="11010" max="11010" width="11.75" customWidth="1"/>
    <col min="11011" max="11011" width="6.875" customWidth="1"/>
    <col min="11012" max="11012" width="16.875" customWidth="1"/>
    <col min="11013" max="11013" width="5.25" customWidth="1"/>
    <col min="11014" max="11014" width="8" customWidth="1"/>
    <col min="11015" max="11015" width="7" customWidth="1"/>
    <col min="11016" max="11016" width="14" customWidth="1"/>
    <col min="11017" max="11017" width="8.75" customWidth="1"/>
    <col min="11018" max="11020" width="6.625" customWidth="1"/>
    <col min="11021" max="11022" width="6.75" customWidth="1"/>
    <col min="11023" max="11023" width="21.25" customWidth="1"/>
    <col min="11024" max="11024" width="12" customWidth="1"/>
    <col min="11025" max="11025" width="9.25" customWidth="1"/>
    <col min="11265" max="11265" width="4.5" customWidth="1"/>
    <col min="11266" max="11266" width="11.75" customWidth="1"/>
    <col min="11267" max="11267" width="6.875" customWidth="1"/>
    <col min="11268" max="11268" width="16.875" customWidth="1"/>
    <col min="11269" max="11269" width="5.25" customWidth="1"/>
    <col min="11270" max="11270" width="8" customWidth="1"/>
    <col min="11271" max="11271" width="7" customWidth="1"/>
    <col min="11272" max="11272" width="14" customWidth="1"/>
    <col min="11273" max="11273" width="8.75" customWidth="1"/>
    <col min="11274" max="11276" width="6.625" customWidth="1"/>
    <col min="11277" max="11278" width="6.75" customWidth="1"/>
    <col min="11279" max="11279" width="21.25" customWidth="1"/>
    <col min="11280" max="11280" width="12" customWidth="1"/>
    <col min="11281" max="11281" width="9.25" customWidth="1"/>
    <col min="11521" max="11521" width="4.5" customWidth="1"/>
    <col min="11522" max="11522" width="11.75" customWidth="1"/>
    <col min="11523" max="11523" width="6.875" customWidth="1"/>
    <col min="11524" max="11524" width="16.875" customWidth="1"/>
    <col min="11525" max="11525" width="5.25" customWidth="1"/>
    <col min="11526" max="11526" width="8" customWidth="1"/>
    <col min="11527" max="11527" width="7" customWidth="1"/>
    <col min="11528" max="11528" width="14" customWidth="1"/>
    <col min="11529" max="11529" width="8.75" customWidth="1"/>
    <col min="11530" max="11532" width="6.625" customWidth="1"/>
    <col min="11533" max="11534" width="6.75" customWidth="1"/>
    <col min="11535" max="11535" width="21.25" customWidth="1"/>
    <col min="11536" max="11536" width="12" customWidth="1"/>
    <col min="11537" max="11537" width="9.25" customWidth="1"/>
    <col min="11777" max="11777" width="4.5" customWidth="1"/>
    <col min="11778" max="11778" width="11.75" customWidth="1"/>
    <col min="11779" max="11779" width="6.875" customWidth="1"/>
    <col min="11780" max="11780" width="16.875" customWidth="1"/>
    <col min="11781" max="11781" width="5.25" customWidth="1"/>
    <col min="11782" max="11782" width="8" customWidth="1"/>
    <col min="11783" max="11783" width="7" customWidth="1"/>
    <col min="11784" max="11784" width="14" customWidth="1"/>
    <col min="11785" max="11785" width="8.75" customWidth="1"/>
    <col min="11786" max="11788" width="6.625" customWidth="1"/>
    <col min="11789" max="11790" width="6.75" customWidth="1"/>
    <col min="11791" max="11791" width="21.25" customWidth="1"/>
    <col min="11792" max="11792" width="12" customWidth="1"/>
    <col min="11793" max="11793" width="9.25" customWidth="1"/>
    <col min="12033" max="12033" width="4.5" customWidth="1"/>
    <col min="12034" max="12034" width="11.75" customWidth="1"/>
    <col min="12035" max="12035" width="6.875" customWidth="1"/>
    <col min="12036" max="12036" width="16.875" customWidth="1"/>
    <col min="12037" max="12037" width="5.25" customWidth="1"/>
    <col min="12038" max="12038" width="8" customWidth="1"/>
    <col min="12039" max="12039" width="7" customWidth="1"/>
    <col min="12040" max="12040" width="14" customWidth="1"/>
    <col min="12041" max="12041" width="8.75" customWidth="1"/>
    <col min="12042" max="12044" width="6.625" customWidth="1"/>
    <col min="12045" max="12046" width="6.75" customWidth="1"/>
    <col min="12047" max="12047" width="21.25" customWidth="1"/>
    <col min="12048" max="12048" width="12" customWidth="1"/>
    <col min="12049" max="12049" width="9.25" customWidth="1"/>
    <col min="12289" max="12289" width="4.5" customWidth="1"/>
    <col min="12290" max="12290" width="11.75" customWidth="1"/>
    <col min="12291" max="12291" width="6.875" customWidth="1"/>
    <col min="12292" max="12292" width="16.875" customWidth="1"/>
    <col min="12293" max="12293" width="5.25" customWidth="1"/>
    <col min="12294" max="12294" width="8" customWidth="1"/>
    <col min="12295" max="12295" width="7" customWidth="1"/>
    <col min="12296" max="12296" width="14" customWidth="1"/>
    <col min="12297" max="12297" width="8.75" customWidth="1"/>
    <col min="12298" max="12300" width="6.625" customWidth="1"/>
    <col min="12301" max="12302" width="6.75" customWidth="1"/>
    <col min="12303" max="12303" width="21.25" customWidth="1"/>
    <col min="12304" max="12304" width="12" customWidth="1"/>
    <col min="12305" max="12305" width="9.25" customWidth="1"/>
    <col min="12545" max="12545" width="4.5" customWidth="1"/>
    <col min="12546" max="12546" width="11.75" customWidth="1"/>
    <col min="12547" max="12547" width="6.875" customWidth="1"/>
    <col min="12548" max="12548" width="16.875" customWidth="1"/>
    <col min="12549" max="12549" width="5.25" customWidth="1"/>
    <col min="12550" max="12550" width="8" customWidth="1"/>
    <col min="12551" max="12551" width="7" customWidth="1"/>
    <col min="12552" max="12552" width="14" customWidth="1"/>
    <col min="12553" max="12553" width="8.75" customWidth="1"/>
    <col min="12554" max="12556" width="6.625" customWidth="1"/>
    <col min="12557" max="12558" width="6.75" customWidth="1"/>
    <col min="12559" max="12559" width="21.25" customWidth="1"/>
    <col min="12560" max="12560" width="12" customWidth="1"/>
    <col min="12561" max="12561" width="9.25" customWidth="1"/>
    <col min="12801" max="12801" width="4.5" customWidth="1"/>
    <col min="12802" max="12802" width="11.75" customWidth="1"/>
    <col min="12803" max="12803" width="6.875" customWidth="1"/>
    <col min="12804" max="12804" width="16.875" customWidth="1"/>
    <col min="12805" max="12805" width="5.25" customWidth="1"/>
    <col min="12806" max="12806" width="8" customWidth="1"/>
    <col min="12807" max="12807" width="7" customWidth="1"/>
    <col min="12808" max="12808" width="14" customWidth="1"/>
    <col min="12809" max="12809" width="8.75" customWidth="1"/>
    <col min="12810" max="12812" width="6.625" customWidth="1"/>
    <col min="12813" max="12814" width="6.75" customWidth="1"/>
    <col min="12815" max="12815" width="21.25" customWidth="1"/>
    <col min="12816" max="12816" width="12" customWidth="1"/>
    <col min="12817" max="12817" width="9.25" customWidth="1"/>
    <col min="13057" max="13057" width="4.5" customWidth="1"/>
    <col min="13058" max="13058" width="11.75" customWidth="1"/>
    <col min="13059" max="13059" width="6.875" customWidth="1"/>
    <col min="13060" max="13060" width="16.875" customWidth="1"/>
    <col min="13061" max="13061" width="5.25" customWidth="1"/>
    <col min="13062" max="13062" width="8" customWidth="1"/>
    <col min="13063" max="13063" width="7" customWidth="1"/>
    <col min="13064" max="13064" width="14" customWidth="1"/>
    <col min="13065" max="13065" width="8.75" customWidth="1"/>
    <col min="13066" max="13068" width="6.625" customWidth="1"/>
    <col min="13069" max="13070" width="6.75" customWidth="1"/>
    <col min="13071" max="13071" width="21.25" customWidth="1"/>
    <col min="13072" max="13072" width="12" customWidth="1"/>
    <col min="13073" max="13073" width="9.25" customWidth="1"/>
    <col min="13313" max="13313" width="4.5" customWidth="1"/>
    <col min="13314" max="13314" width="11.75" customWidth="1"/>
    <col min="13315" max="13315" width="6.875" customWidth="1"/>
    <col min="13316" max="13316" width="16.875" customWidth="1"/>
    <col min="13317" max="13317" width="5.25" customWidth="1"/>
    <col min="13318" max="13318" width="8" customWidth="1"/>
    <col min="13319" max="13319" width="7" customWidth="1"/>
    <col min="13320" max="13320" width="14" customWidth="1"/>
    <col min="13321" max="13321" width="8.75" customWidth="1"/>
    <col min="13322" max="13324" width="6.625" customWidth="1"/>
    <col min="13325" max="13326" width="6.75" customWidth="1"/>
    <col min="13327" max="13327" width="21.25" customWidth="1"/>
    <col min="13328" max="13328" width="12" customWidth="1"/>
    <col min="13329" max="13329" width="9.25" customWidth="1"/>
    <col min="13569" max="13569" width="4.5" customWidth="1"/>
    <col min="13570" max="13570" width="11.75" customWidth="1"/>
    <col min="13571" max="13571" width="6.875" customWidth="1"/>
    <col min="13572" max="13572" width="16.875" customWidth="1"/>
    <col min="13573" max="13573" width="5.25" customWidth="1"/>
    <col min="13574" max="13574" width="8" customWidth="1"/>
    <col min="13575" max="13575" width="7" customWidth="1"/>
    <col min="13576" max="13576" width="14" customWidth="1"/>
    <col min="13577" max="13577" width="8.75" customWidth="1"/>
    <col min="13578" max="13580" width="6.625" customWidth="1"/>
    <col min="13581" max="13582" width="6.75" customWidth="1"/>
    <col min="13583" max="13583" width="21.25" customWidth="1"/>
    <col min="13584" max="13584" width="12" customWidth="1"/>
    <col min="13585" max="13585" width="9.25" customWidth="1"/>
    <col min="13825" max="13825" width="4.5" customWidth="1"/>
    <col min="13826" max="13826" width="11.75" customWidth="1"/>
    <col min="13827" max="13827" width="6.875" customWidth="1"/>
    <col min="13828" max="13828" width="16.875" customWidth="1"/>
    <col min="13829" max="13829" width="5.25" customWidth="1"/>
    <col min="13830" max="13830" width="8" customWidth="1"/>
    <col min="13831" max="13831" width="7" customWidth="1"/>
    <col min="13832" max="13832" width="14" customWidth="1"/>
    <col min="13833" max="13833" width="8.75" customWidth="1"/>
    <col min="13834" max="13836" width="6.625" customWidth="1"/>
    <col min="13837" max="13838" width="6.75" customWidth="1"/>
    <col min="13839" max="13839" width="21.25" customWidth="1"/>
    <col min="13840" max="13840" width="12" customWidth="1"/>
    <col min="13841" max="13841" width="9.25" customWidth="1"/>
    <col min="14081" max="14081" width="4.5" customWidth="1"/>
    <col min="14082" max="14082" width="11.75" customWidth="1"/>
    <col min="14083" max="14083" width="6.875" customWidth="1"/>
    <col min="14084" max="14084" width="16.875" customWidth="1"/>
    <col min="14085" max="14085" width="5.25" customWidth="1"/>
    <col min="14086" max="14086" width="8" customWidth="1"/>
    <col min="14087" max="14087" width="7" customWidth="1"/>
    <col min="14088" max="14088" width="14" customWidth="1"/>
    <col min="14089" max="14089" width="8.75" customWidth="1"/>
    <col min="14090" max="14092" width="6.625" customWidth="1"/>
    <col min="14093" max="14094" width="6.75" customWidth="1"/>
    <col min="14095" max="14095" width="21.25" customWidth="1"/>
    <col min="14096" max="14096" width="12" customWidth="1"/>
    <col min="14097" max="14097" width="9.25" customWidth="1"/>
    <col min="14337" max="14337" width="4.5" customWidth="1"/>
    <col min="14338" max="14338" width="11.75" customWidth="1"/>
    <col min="14339" max="14339" width="6.875" customWidth="1"/>
    <col min="14340" max="14340" width="16.875" customWidth="1"/>
    <col min="14341" max="14341" width="5.25" customWidth="1"/>
    <col min="14342" max="14342" width="8" customWidth="1"/>
    <col min="14343" max="14343" width="7" customWidth="1"/>
    <col min="14344" max="14344" width="14" customWidth="1"/>
    <col min="14345" max="14345" width="8.75" customWidth="1"/>
    <col min="14346" max="14348" width="6.625" customWidth="1"/>
    <col min="14349" max="14350" width="6.75" customWidth="1"/>
    <col min="14351" max="14351" width="21.25" customWidth="1"/>
    <col min="14352" max="14352" width="12" customWidth="1"/>
    <col min="14353" max="14353" width="9.25" customWidth="1"/>
    <col min="14593" max="14593" width="4.5" customWidth="1"/>
    <col min="14594" max="14594" width="11.75" customWidth="1"/>
    <col min="14595" max="14595" width="6.875" customWidth="1"/>
    <col min="14596" max="14596" width="16.875" customWidth="1"/>
    <col min="14597" max="14597" width="5.25" customWidth="1"/>
    <col min="14598" max="14598" width="8" customWidth="1"/>
    <col min="14599" max="14599" width="7" customWidth="1"/>
    <col min="14600" max="14600" width="14" customWidth="1"/>
    <col min="14601" max="14601" width="8.75" customWidth="1"/>
    <col min="14602" max="14604" width="6.625" customWidth="1"/>
    <col min="14605" max="14606" width="6.75" customWidth="1"/>
    <col min="14607" max="14607" width="21.25" customWidth="1"/>
    <col min="14608" max="14608" width="12" customWidth="1"/>
    <col min="14609" max="14609" width="9.25" customWidth="1"/>
    <col min="14849" max="14849" width="4.5" customWidth="1"/>
    <col min="14850" max="14850" width="11.75" customWidth="1"/>
    <col min="14851" max="14851" width="6.875" customWidth="1"/>
    <col min="14852" max="14852" width="16.875" customWidth="1"/>
    <col min="14853" max="14853" width="5.25" customWidth="1"/>
    <col min="14854" max="14854" width="8" customWidth="1"/>
    <col min="14855" max="14855" width="7" customWidth="1"/>
    <col min="14856" max="14856" width="14" customWidth="1"/>
    <col min="14857" max="14857" width="8.75" customWidth="1"/>
    <col min="14858" max="14860" width="6.625" customWidth="1"/>
    <col min="14861" max="14862" width="6.75" customWidth="1"/>
    <col min="14863" max="14863" width="21.25" customWidth="1"/>
    <col min="14864" max="14864" width="12" customWidth="1"/>
    <col min="14865" max="14865" width="9.25" customWidth="1"/>
    <col min="15105" max="15105" width="4.5" customWidth="1"/>
    <col min="15106" max="15106" width="11.75" customWidth="1"/>
    <col min="15107" max="15107" width="6.875" customWidth="1"/>
    <col min="15108" max="15108" width="16.875" customWidth="1"/>
    <col min="15109" max="15109" width="5.25" customWidth="1"/>
    <col min="15110" max="15110" width="8" customWidth="1"/>
    <col min="15111" max="15111" width="7" customWidth="1"/>
    <col min="15112" max="15112" width="14" customWidth="1"/>
    <col min="15113" max="15113" width="8.75" customWidth="1"/>
    <col min="15114" max="15116" width="6.625" customWidth="1"/>
    <col min="15117" max="15118" width="6.75" customWidth="1"/>
    <col min="15119" max="15119" width="21.25" customWidth="1"/>
    <col min="15120" max="15120" width="12" customWidth="1"/>
    <col min="15121" max="15121" width="9.25" customWidth="1"/>
    <col min="15361" max="15361" width="4.5" customWidth="1"/>
    <col min="15362" max="15362" width="11.75" customWidth="1"/>
    <col min="15363" max="15363" width="6.875" customWidth="1"/>
    <col min="15364" max="15364" width="16.875" customWidth="1"/>
    <col min="15365" max="15365" width="5.25" customWidth="1"/>
    <col min="15366" max="15366" width="8" customWidth="1"/>
    <col min="15367" max="15367" width="7" customWidth="1"/>
    <col min="15368" max="15368" width="14" customWidth="1"/>
    <col min="15369" max="15369" width="8.75" customWidth="1"/>
    <col min="15370" max="15372" width="6.625" customWidth="1"/>
    <col min="15373" max="15374" width="6.75" customWidth="1"/>
    <col min="15375" max="15375" width="21.25" customWidth="1"/>
    <col min="15376" max="15376" width="12" customWidth="1"/>
    <col min="15377" max="15377" width="9.25" customWidth="1"/>
    <col min="15617" max="15617" width="4.5" customWidth="1"/>
    <col min="15618" max="15618" width="11.75" customWidth="1"/>
    <col min="15619" max="15619" width="6.875" customWidth="1"/>
    <col min="15620" max="15620" width="16.875" customWidth="1"/>
    <col min="15621" max="15621" width="5.25" customWidth="1"/>
    <col min="15622" max="15622" width="8" customWidth="1"/>
    <col min="15623" max="15623" width="7" customWidth="1"/>
    <col min="15624" max="15624" width="14" customWidth="1"/>
    <col min="15625" max="15625" width="8.75" customWidth="1"/>
    <col min="15626" max="15628" width="6.625" customWidth="1"/>
    <col min="15629" max="15630" width="6.75" customWidth="1"/>
    <col min="15631" max="15631" width="21.25" customWidth="1"/>
    <col min="15632" max="15632" width="12" customWidth="1"/>
    <col min="15633" max="15633" width="9.25" customWidth="1"/>
    <col min="15873" max="15873" width="4.5" customWidth="1"/>
    <col min="15874" max="15874" width="11.75" customWidth="1"/>
    <col min="15875" max="15875" width="6.875" customWidth="1"/>
    <col min="15876" max="15876" width="16.875" customWidth="1"/>
    <col min="15877" max="15877" width="5.25" customWidth="1"/>
    <col min="15878" max="15878" width="8" customWidth="1"/>
    <col min="15879" max="15879" width="7" customWidth="1"/>
    <col min="15880" max="15880" width="14" customWidth="1"/>
    <col min="15881" max="15881" width="8.75" customWidth="1"/>
    <col min="15882" max="15884" width="6.625" customWidth="1"/>
    <col min="15885" max="15886" width="6.75" customWidth="1"/>
    <col min="15887" max="15887" width="21.25" customWidth="1"/>
    <col min="15888" max="15888" width="12" customWidth="1"/>
    <col min="15889" max="15889" width="9.25" customWidth="1"/>
    <col min="16129" max="16129" width="4.5" customWidth="1"/>
    <col min="16130" max="16130" width="11.75" customWidth="1"/>
    <col min="16131" max="16131" width="6.875" customWidth="1"/>
    <col min="16132" max="16132" width="16.875" customWidth="1"/>
    <col min="16133" max="16133" width="5.25" customWidth="1"/>
    <col min="16134" max="16134" width="8" customWidth="1"/>
    <col min="16135" max="16135" width="7" customWidth="1"/>
    <col min="16136" max="16136" width="14" customWidth="1"/>
    <col min="16137" max="16137" width="8.75" customWidth="1"/>
    <col min="16138" max="16140" width="6.625" customWidth="1"/>
    <col min="16141" max="16142" width="6.75" customWidth="1"/>
    <col min="16143" max="16143" width="21.25" customWidth="1"/>
    <col min="16144" max="16144" width="12" customWidth="1"/>
    <col min="16145" max="16145" width="9.25" customWidth="1"/>
  </cols>
  <sheetData>
    <row r="1" ht="29" customHeight="1" spans="1:16">
      <c r="A1" s="5" t="s">
        <v>162</v>
      </c>
      <c r="B1" s="6"/>
      <c r="C1" s="6"/>
      <c r="D1" s="6"/>
      <c r="E1" s="6"/>
      <c r="F1" s="6"/>
      <c r="G1" s="6"/>
      <c r="H1" s="6"/>
      <c r="I1" s="6"/>
      <c r="J1" s="6"/>
      <c r="K1" s="6"/>
      <c r="L1" s="6"/>
      <c r="M1" s="6"/>
      <c r="N1" s="6"/>
      <c r="O1" s="6"/>
      <c r="P1" s="6"/>
    </row>
    <row r="2" s="1" customFormat="1" ht="21" customHeight="1" spans="1:16">
      <c r="A2" s="7" t="s">
        <v>163</v>
      </c>
      <c r="B2" s="7"/>
      <c r="C2" s="7"/>
      <c r="D2" s="7"/>
      <c r="E2" s="8"/>
      <c r="F2" s="8"/>
      <c r="G2" s="8"/>
      <c r="H2" s="9"/>
      <c r="I2" s="9"/>
      <c r="J2" s="9"/>
      <c r="K2" s="9"/>
      <c r="L2" s="9"/>
      <c r="M2" s="9"/>
      <c r="N2" s="9"/>
      <c r="O2" s="9"/>
      <c r="P2" s="9"/>
    </row>
    <row r="3" s="2" customFormat="1" ht="20" customHeight="1" spans="1:16">
      <c r="A3" s="10" t="s">
        <v>3</v>
      </c>
      <c r="B3" s="10" t="s">
        <v>4</v>
      </c>
      <c r="C3" s="10" t="s">
        <v>5</v>
      </c>
      <c r="D3" s="10" t="s">
        <v>6</v>
      </c>
      <c r="E3" s="10" t="s">
        <v>7</v>
      </c>
      <c r="F3" s="10" t="s">
        <v>8</v>
      </c>
      <c r="G3" s="10" t="s">
        <v>9</v>
      </c>
      <c r="H3" s="10" t="s">
        <v>10</v>
      </c>
      <c r="I3" s="19" t="s">
        <v>11</v>
      </c>
      <c r="J3" s="20"/>
      <c r="K3" s="20"/>
      <c r="L3" s="20"/>
      <c r="M3" s="21" t="s">
        <v>12</v>
      </c>
      <c r="N3" s="37"/>
      <c r="O3" s="22" t="s">
        <v>13</v>
      </c>
      <c r="P3" s="22" t="s">
        <v>14</v>
      </c>
    </row>
    <row r="4" s="2" customFormat="1" ht="33" customHeight="1" spans="1:16">
      <c r="A4" s="10"/>
      <c r="B4" s="10"/>
      <c r="C4" s="10"/>
      <c r="D4" s="10"/>
      <c r="E4" s="10"/>
      <c r="F4" s="10"/>
      <c r="G4" s="10"/>
      <c r="H4" s="10"/>
      <c r="I4" s="10" t="s">
        <v>15</v>
      </c>
      <c r="J4" s="10" t="s">
        <v>16</v>
      </c>
      <c r="K4" s="10" t="s">
        <v>17</v>
      </c>
      <c r="L4" s="23" t="s">
        <v>18</v>
      </c>
      <c r="M4" s="22" t="s">
        <v>19</v>
      </c>
      <c r="N4" s="22" t="s">
        <v>20</v>
      </c>
      <c r="O4" s="22"/>
      <c r="P4" s="22"/>
    </row>
    <row r="5" s="2" customFormat="1" ht="48" customHeight="1" spans="1:16">
      <c r="A5" s="29" t="s">
        <v>21</v>
      </c>
      <c r="B5" s="29"/>
      <c r="C5" s="29"/>
      <c r="D5" s="29"/>
      <c r="E5" s="29"/>
      <c r="F5" s="29"/>
      <c r="G5" s="29"/>
      <c r="H5" s="29"/>
      <c r="I5" s="29">
        <f>I6+I9</f>
        <v>62.62</v>
      </c>
      <c r="J5" s="29">
        <f>J6+J9</f>
        <v>0</v>
      </c>
      <c r="K5" s="29">
        <f>K6+K9</f>
        <v>58</v>
      </c>
      <c r="L5" s="29">
        <f>L6+L9</f>
        <v>4.62</v>
      </c>
      <c r="M5" s="29"/>
      <c r="N5" s="29"/>
      <c r="O5" s="29"/>
      <c r="P5" s="29"/>
    </row>
    <row r="6" s="2" customFormat="1" ht="42" customHeight="1" spans="1:16">
      <c r="A6" s="29" t="s">
        <v>22</v>
      </c>
      <c r="B6" s="29" t="s">
        <v>116</v>
      </c>
      <c r="C6" s="29"/>
      <c r="D6" s="29"/>
      <c r="E6" s="29"/>
      <c r="F6" s="29"/>
      <c r="G6" s="29"/>
      <c r="H6" s="29"/>
      <c r="I6" s="29">
        <f>SUM(I7:I8)</f>
        <v>59.12</v>
      </c>
      <c r="J6" s="29">
        <f>SUM(J7:J8)</f>
        <v>0</v>
      </c>
      <c r="K6" s="29">
        <f>SUM(K7:K8)</f>
        <v>58</v>
      </c>
      <c r="L6" s="29">
        <f>SUM(L7:L8)</f>
        <v>1.12</v>
      </c>
      <c r="M6" s="29"/>
      <c r="N6" s="29"/>
      <c r="O6" s="29"/>
      <c r="P6" s="29"/>
    </row>
    <row r="7" s="2" customFormat="1" ht="135" customHeight="1" spans="1:16">
      <c r="A7" s="17">
        <v>1</v>
      </c>
      <c r="B7" s="17" t="s">
        <v>164</v>
      </c>
      <c r="C7" s="17" t="s">
        <v>126</v>
      </c>
      <c r="D7" s="17" t="s">
        <v>165</v>
      </c>
      <c r="E7" s="17" t="s">
        <v>120</v>
      </c>
      <c r="F7" s="17" t="s">
        <v>166</v>
      </c>
      <c r="G7" s="17" t="s">
        <v>167</v>
      </c>
      <c r="H7" s="17" t="s">
        <v>149</v>
      </c>
      <c r="I7" s="29">
        <f>J7+K7+L7</f>
        <v>58</v>
      </c>
      <c r="J7" s="29"/>
      <c r="K7" s="29">
        <v>58</v>
      </c>
      <c r="L7" s="29"/>
      <c r="M7" s="29">
        <v>153</v>
      </c>
      <c r="N7" s="29">
        <v>725</v>
      </c>
      <c r="O7" s="17" t="s">
        <v>168</v>
      </c>
      <c r="P7" s="17" t="s">
        <v>134</v>
      </c>
    </row>
    <row r="8" s="2" customFormat="1" ht="114" customHeight="1" spans="1:16">
      <c r="A8" s="17"/>
      <c r="B8" s="17" t="s">
        <v>169</v>
      </c>
      <c r="C8" s="17" t="s">
        <v>126</v>
      </c>
      <c r="D8" s="17" t="s">
        <v>170</v>
      </c>
      <c r="E8" s="17" t="s">
        <v>120</v>
      </c>
      <c r="F8" s="17" t="s">
        <v>166</v>
      </c>
      <c r="G8" s="17" t="s">
        <v>167</v>
      </c>
      <c r="H8" s="17" t="s">
        <v>171</v>
      </c>
      <c r="I8" s="29">
        <f t="shared" ref="I6:I10" si="0">J8+K8+L8</f>
        <v>1.12</v>
      </c>
      <c r="J8" s="29"/>
      <c r="K8" s="29"/>
      <c r="L8" s="29">
        <v>1.12</v>
      </c>
      <c r="M8" s="29">
        <v>3</v>
      </c>
      <c r="N8" s="29">
        <v>14</v>
      </c>
      <c r="O8" s="17" t="s">
        <v>172</v>
      </c>
      <c r="P8" s="17" t="s">
        <v>134</v>
      </c>
    </row>
    <row r="9" s="2" customFormat="1" ht="56" customHeight="1" spans="1:16">
      <c r="A9" s="29" t="s">
        <v>115</v>
      </c>
      <c r="B9" s="29" t="s">
        <v>136</v>
      </c>
      <c r="C9" s="16"/>
      <c r="D9" s="17"/>
      <c r="E9" s="17"/>
      <c r="F9" s="17"/>
      <c r="G9" s="17"/>
      <c r="H9" s="17"/>
      <c r="I9" s="29">
        <f>I10</f>
        <v>3.5</v>
      </c>
      <c r="J9" s="29"/>
      <c r="K9" s="29"/>
      <c r="L9" s="29">
        <f>L10</f>
        <v>3.5</v>
      </c>
      <c r="M9" s="29"/>
      <c r="N9" s="29"/>
      <c r="O9" s="38"/>
      <c r="P9" s="39"/>
    </row>
    <row r="10" s="2" customFormat="1" ht="92" customHeight="1" spans="1:16">
      <c r="A10" s="17">
        <v>1</v>
      </c>
      <c r="B10" s="17" t="s">
        <v>137</v>
      </c>
      <c r="C10" s="16" t="s">
        <v>173</v>
      </c>
      <c r="D10" s="17" t="s">
        <v>139</v>
      </c>
      <c r="E10" s="17" t="s">
        <v>27</v>
      </c>
      <c r="F10" s="17" t="s">
        <v>166</v>
      </c>
      <c r="G10" s="17" t="s">
        <v>167</v>
      </c>
      <c r="H10" s="17" t="s">
        <v>140</v>
      </c>
      <c r="I10" s="29">
        <f t="shared" si="0"/>
        <v>3.5</v>
      </c>
      <c r="J10" s="29"/>
      <c r="K10" s="29"/>
      <c r="L10" s="29">
        <v>3.5</v>
      </c>
      <c r="M10" s="29">
        <v>6</v>
      </c>
      <c r="N10" s="29" t="s">
        <v>58</v>
      </c>
      <c r="O10" s="38" t="s">
        <v>141</v>
      </c>
      <c r="P10" s="39" t="s">
        <v>142</v>
      </c>
    </row>
    <row r="11" s="4" customFormat="1" ht="41" customHeight="1" spans="1:16">
      <c r="A11" s="18" t="s">
        <v>174</v>
      </c>
      <c r="B11" s="18"/>
      <c r="C11" s="18"/>
      <c r="D11" s="18"/>
      <c r="E11" s="18"/>
      <c r="F11" s="18"/>
      <c r="G11" s="18"/>
      <c r="H11" s="18"/>
      <c r="I11" s="18"/>
      <c r="J11" s="18"/>
      <c r="K11" s="18"/>
      <c r="L11" s="18"/>
      <c r="M11" s="18"/>
      <c r="N11" s="18"/>
      <c r="O11" s="18"/>
      <c r="P11" s="18"/>
    </row>
  </sheetData>
  <mergeCells count="16">
    <mergeCell ref="A1:P1"/>
    <mergeCell ref="A2:D2"/>
    <mergeCell ref="H2:P2"/>
    <mergeCell ref="I3:L3"/>
    <mergeCell ref="M3:N3"/>
    <mergeCell ref="A11:P11"/>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0"/>
  <sheetViews>
    <sheetView view="pageBreakPreview" zoomScaleNormal="100" workbookViewId="0">
      <selection activeCell="A3" sqref="A3:A4"/>
    </sheetView>
  </sheetViews>
  <sheetFormatPr defaultColWidth="9" defaultRowHeight="14.25"/>
  <cols>
    <col min="1" max="1" width="4.5" customWidth="1"/>
    <col min="2" max="2" width="11.75" customWidth="1"/>
    <col min="3" max="3" width="7" customWidth="1"/>
    <col min="4" max="4" width="24.75" customWidth="1"/>
    <col min="5" max="5" width="5.875" customWidth="1"/>
    <col min="6" max="6" width="7.75" customWidth="1"/>
    <col min="7" max="7" width="7.375" customWidth="1"/>
    <col min="8" max="8" width="10.5" customWidth="1"/>
    <col min="9" max="9" width="6.625" customWidth="1"/>
    <col min="10" max="10" width="9" customWidth="1"/>
    <col min="11" max="11" width="9.875" customWidth="1"/>
    <col min="12" max="12" width="7.5" customWidth="1"/>
    <col min="13" max="14" width="7.125" customWidth="1"/>
    <col min="15" max="15" width="20.625" style="58" customWidth="1"/>
    <col min="16" max="16" width="9.875" customWidth="1"/>
  </cols>
  <sheetData>
    <row r="1" ht="29" customHeight="1" spans="1:16">
      <c r="A1" s="40" t="s">
        <v>175</v>
      </c>
      <c r="B1" s="6"/>
      <c r="C1" s="6"/>
      <c r="D1" s="6"/>
      <c r="E1" s="6"/>
      <c r="F1" s="6"/>
      <c r="G1" s="6"/>
      <c r="H1" s="6"/>
      <c r="I1" s="6"/>
      <c r="J1" s="6"/>
      <c r="K1" s="6"/>
      <c r="L1" s="6"/>
      <c r="M1" s="6"/>
      <c r="N1" s="6"/>
      <c r="O1" s="71"/>
      <c r="P1" s="6"/>
    </row>
    <row r="2" s="1" customFormat="1" ht="21" customHeight="1" spans="1:16">
      <c r="A2" s="41" t="s">
        <v>176</v>
      </c>
      <c r="B2" s="41"/>
      <c r="C2" s="41"/>
      <c r="D2" s="41"/>
      <c r="E2" s="42"/>
      <c r="F2" s="42"/>
      <c r="G2" s="42"/>
      <c r="H2" s="43"/>
      <c r="I2" s="43"/>
      <c r="J2" s="43"/>
      <c r="K2" s="43"/>
      <c r="L2" s="43"/>
      <c r="M2" s="43"/>
      <c r="N2" s="43"/>
      <c r="O2" s="72"/>
      <c r="P2" s="43"/>
    </row>
    <row r="3" s="2" customFormat="1" ht="20" customHeight="1" spans="1:16">
      <c r="A3" s="44" t="s">
        <v>3</v>
      </c>
      <c r="B3" s="44" t="s">
        <v>4</v>
      </c>
      <c r="C3" s="44" t="s">
        <v>5</v>
      </c>
      <c r="D3" s="44" t="s">
        <v>6</v>
      </c>
      <c r="E3" s="44" t="s">
        <v>7</v>
      </c>
      <c r="F3" s="44" t="s">
        <v>8</v>
      </c>
      <c r="G3" s="44" t="s">
        <v>9</v>
      </c>
      <c r="H3" s="44" t="s">
        <v>10</v>
      </c>
      <c r="I3" s="50" t="s">
        <v>11</v>
      </c>
      <c r="J3" s="51"/>
      <c r="K3" s="51"/>
      <c r="L3" s="51"/>
      <c r="M3" s="52" t="s">
        <v>12</v>
      </c>
      <c r="N3" s="53"/>
      <c r="O3" s="54" t="s">
        <v>13</v>
      </c>
      <c r="P3" s="54" t="s">
        <v>14</v>
      </c>
    </row>
    <row r="4" s="2" customFormat="1" ht="29" customHeight="1" spans="1:16">
      <c r="A4" s="44"/>
      <c r="B4" s="44"/>
      <c r="C4" s="44"/>
      <c r="D4" s="44"/>
      <c r="E4" s="44"/>
      <c r="F4" s="44"/>
      <c r="G4" s="44"/>
      <c r="H4" s="44"/>
      <c r="I4" s="44" t="s">
        <v>15</v>
      </c>
      <c r="J4" s="44" t="s">
        <v>16</v>
      </c>
      <c r="K4" s="44" t="s">
        <v>17</v>
      </c>
      <c r="L4" s="23" t="s">
        <v>18</v>
      </c>
      <c r="M4" s="54" t="s">
        <v>19</v>
      </c>
      <c r="N4" s="54" t="s">
        <v>20</v>
      </c>
      <c r="O4" s="54"/>
      <c r="P4" s="54"/>
    </row>
    <row r="5" s="2" customFormat="1" ht="39" customHeight="1" spans="1:16">
      <c r="A5" s="29" t="s">
        <v>21</v>
      </c>
      <c r="B5" s="29"/>
      <c r="C5" s="29"/>
      <c r="D5" s="29"/>
      <c r="E5" s="29"/>
      <c r="F5" s="29"/>
      <c r="G5" s="29"/>
      <c r="H5" s="29"/>
      <c r="I5" s="29">
        <f>I6+I8</f>
        <v>82.7</v>
      </c>
      <c r="J5" s="29">
        <f>J6+J8</f>
        <v>0</v>
      </c>
      <c r="K5" s="29">
        <f>K6+K8</f>
        <v>77.2</v>
      </c>
      <c r="L5" s="29">
        <f>L6+L8</f>
        <v>5.5</v>
      </c>
      <c r="M5" s="29"/>
      <c r="N5" s="29"/>
      <c r="O5" s="29"/>
      <c r="P5" s="29"/>
    </row>
    <row r="6" s="2" customFormat="1" ht="45" customHeight="1" spans="1:16">
      <c r="A6" s="29" t="s">
        <v>22</v>
      </c>
      <c r="B6" s="29" t="s">
        <v>177</v>
      </c>
      <c r="C6" s="55"/>
      <c r="D6" s="55"/>
      <c r="E6" s="55"/>
      <c r="F6" s="55"/>
      <c r="G6" s="55"/>
      <c r="H6" s="55"/>
      <c r="I6" s="104">
        <f>SUM(I7:I7)</f>
        <v>77.2</v>
      </c>
      <c r="J6" s="95">
        <v>0</v>
      </c>
      <c r="K6" s="104">
        <f>SUM(K7:K7)</f>
        <v>77.2</v>
      </c>
      <c r="L6" s="104"/>
      <c r="M6" s="99"/>
      <c r="N6" s="99"/>
      <c r="O6" s="55"/>
      <c r="P6" s="55"/>
    </row>
    <row r="7" s="2" customFormat="1" ht="126" customHeight="1" spans="1:16">
      <c r="A7" s="17">
        <v>1</v>
      </c>
      <c r="B7" s="17" t="s">
        <v>178</v>
      </c>
      <c r="C7" s="17" t="s">
        <v>179</v>
      </c>
      <c r="D7" s="17" t="s">
        <v>180</v>
      </c>
      <c r="E7" s="17" t="s">
        <v>181</v>
      </c>
      <c r="F7" s="17" t="s">
        <v>182</v>
      </c>
      <c r="G7" s="17" t="s">
        <v>183</v>
      </c>
      <c r="H7" s="17" t="s">
        <v>149</v>
      </c>
      <c r="I7" s="105">
        <f>J7+K7+L7</f>
        <v>77.2</v>
      </c>
      <c r="J7" s="95">
        <v>0</v>
      </c>
      <c r="K7" s="105">
        <v>77.2</v>
      </c>
      <c r="L7" s="105"/>
      <c r="M7" s="29">
        <v>222</v>
      </c>
      <c r="N7" s="29">
        <v>965</v>
      </c>
      <c r="O7" s="17" t="s">
        <v>184</v>
      </c>
      <c r="P7" s="17" t="s">
        <v>185</v>
      </c>
    </row>
    <row r="8" s="2" customFormat="1" ht="53" customHeight="1" spans="1:16">
      <c r="A8" s="29" t="s">
        <v>115</v>
      </c>
      <c r="B8" s="29" t="s">
        <v>136</v>
      </c>
      <c r="C8" s="16"/>
      <c r="D8" s="17"/>
      <c r="E8" s="17"/>
      <c r="F8" s="17"/>
      <c r="G8" s="17"/>
      <c r="H8" s="17"/>
      <c r="I8" s="29">
        <f>I9+I10+I11</f>
        <v>5.5</v>
      </c>
      <c r="J8" s="29"/>
      <c r="K8" s="29"/>
      <c r="L8" s="29">
        <f>L9</f>
        <v>5.5</v>
      </c>
      <c r="M8" s="29"/>
      <c r="N8" s="29"/>
      <c r="O8" s="38"/>
      <c r="P8" s="39"/>
    </row>
    <row r="9" s="2" customFormat="1" ht="87" customHeight="1" spans="1:16">
      <c r="A9" s="17">
        <v>1</v>
      </c>
      <c r="B9" s="17" t="s">
        <v>137</v>
      </c>
      <c r="C9" s="16" t="s">
        <v>186</v>
      </c>
      <c r="D9" s="17" t="s">
        <v>139</v>
      </c>
      <c r="E9" s="17" t="s">
        <v>27</v>
      </c>
      <c r="F9" s="17" t="s">
        <v>182</v>
      </c>
      <c r="G9" s="17" t="s">
        <v>183</v>
      </c>
      <c r="H9" s="17" t="s">
        <v>140</v>
      </c>
      <c r="I9" s="29">
        <f>SUM(J9:L9)</f>
        <v>5.5</v>
      </c>
      <c r="J9" s="29"/>
      <c r="K9" s="29"/>
      <c r="L9" s="29">
        <v>5.5</v>
      </c>
      <c r="M9" s="29">
        <v>9</v>
      </c>
      <c r="N9" s="29" t="s">
        <v>58</v>
      </c>
      <c r="O9" s="38" t="s">
        <v>141</v>
      </c>
      <c r="P9" s="39" t="s">
        <v>142</v>
      </c>
    </row>
    <row r="10" s="4" customFormat="1" ht="35" customHeight="1" spans="1:16">
      <c r="A10" s="18" t="s">
        <v>187</v>
      </c>
      <c r="B10" s="18"/>
      <c r="C10" s="18"/>
      <c r="D10" s="18"/>
      <c r="E10" s="18"/>
      <c r="F10" s="18"/>
      <c r="G10" s="18"/>
      <c r="H10" s="18"/>
      <c r="I10" s="18"/>
      <c r="J10" s="18"/>
      <c r="K10" s="18"/>
      <c r="L10" s="18"/>
      <c r="M10" s="18"/>
      <c r="N10" s="18"/>
      <c r="O10" s="78"/>
      <c r="P10" s="18"/>
    </row>
  </sheetData>
  <mergeCells count="16">
    <mergeCell ref="A1:P1"/>
    <mergeCell ref="A2:D2"/>
    <mergeCell ref="H2:P2"/>
    <mergeCell ref="I3:L3"/>
    <mergeCell ref="M3:N3"/>
    <mergeCell ref="A10:P10"/>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3"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1"/>
  <sheetViews>
    <sheetView view="pageBreakPreview" zoomScaleNormal="100" workbookViewId="0">
      <selection activeCell="A3" sqref="A3:A4"/>
    </sheetView>
  </sheetViews>
  <sheetFormatPr defaultColWidth="9" defaultRowHeight="14.25"/>
  <cols>
    <col min="1" max="1" width="4.5" customWidth="1"/>
    <col min="2" max="2" width="12.75" customWidth="1"/>
    <col min="3" max="3" width="8" customWidth="1"/>
    <col min="4" max="4" width="22.75" customWidth="1"/>
    <col min="5" max="5" width="5.25" customWidth="1"/>
    <col min="6" max="6" width="8" customWidth="1"/>
    <col min="7" max="7" width="7" customWidth="1"/>
    <col min="8" max="8" width="14.375" customWidth="1"/>
    <col min="9" max="10" width="8.75" customWidth="1"/>
    <col min="11" max="11" width="9.875" customWidth="1"/>
    <col min="12" max="12" width="7.875" customWidth="1"/>
    <col min="13" max="14" width="6.75" customWidth="1"/>
    <col min="15" max="15" width="15.75" customWidth="1"/>
    <col min="16" max="16" width="10.875" customWidth="1"/>
  </cols>
  <sheetData>
    <row r="1" ht="29" customHeight="1" spans="1:16">
      <c r="A1" s="5" t="s">
        <v>188</v>
      </c>
      <c r="B1" s="6"/>
      <c r="C1" s="6"/>
      <c r="D1" s="6"/>
      <c r="E1" s="6"/>
      <c r="F1" s="6"/>
      <c r="G1" s="6"/>
      <c r="H1" s="6"/>
      <c r="I1" s="6"/>
      <c r="J1" s="6"/>
      <c r="K1" s="6"/>
      <c r="L1" s="6"/>
      <c r="M1" s="6"/>
      <c r="N1" s="6"/>
      <c r="O1" s="6"/>
      <c r="P1" s="6"/>
    </row>
    <row r="2" s="1" customFormat="1" ht="21" customHeight="1" spans="1:16">
      <c r="A2" s="7" t="s">
        <v>189</v>
      </c>
      <c r="B2" s="7"/>
      <c r="C2" s="7"/>
      <c r="D2" s="7"/>
      <c r="E2" s="8"/>
      <c r="F2" s="8"/>
      <c r="G2" s="8"/>
      <c r="H2" s="9"/>
      <c r="I2" s="9"/>
      <c r="J2" s="9"/>
      <c r="K2" s="9"/>
      <c r="L2" s="9"/>
      <c r="M2" s="9"/>
      <c r="N2" s="9"/>
      <c r="O2" s="9"/>
      <c r="P2" s="9"/>
    </row>
    <row r="3" s="2" customFormat="1" ht="20" customHeight="1" spans="1:16">
      <c r="A3" s="10" t="s">
        <v>3</v>
      </c>
      <c r="B3" s="10" t="s">
        <v>4</v>
      </c>
      <c r="C3" s="10" t="s">
        <v>5</v>
      </c>
      <c r="D3" s="10" t="s">
        <v>6</v>
      </c>
      <c r="E3" s="10" t="s">
        <v>7</v>
      </c>
      <c r="F3" s="10" t="s">
        <v>8</v>
      </c>
      <c r="G3" s="10" t="s">
        <v>9</v>
      </c>
      <c r="H3" s="10" t="s">
        <v>10</v>
      </c>
      <c r="I3" s="19" t="s">
        <v>11</v>
      </c>
      <c r="J3" s="20"/>
      <c r="K3" s="20"/>
      <c r="L3" s="20"/>
      <c r="M3" s="21" t="s">
        <v>12</v>
      </c>
      <c r="N3" s="37"/>
      <c r="O3" s="22" t="s">
        <v>13</v>
      </c>
      <c r="P3" s="22" t="s">
        <v>14</v>
      </c>
    </row>
    <row r="4" s="2" customFormat="1" ht="29" customHeight="1" spans="1:16">
      <c r="A4" s="10"/>
      <c r="B4" s="10"/>
      <c r="C4" s="10"/>
      <c r="D4" s="10"/>
      <c r="E4" s="10"/>
      <c r="F4" s="10"/>
      <c r="G4" s="10"/>
      <c r="H4" s="10"/>
      <c r="I4" s="10" t="s">
        <v>15</v>
      </c>
      <c r="J4" s="10" t="s">
        <v>16</v>
      </c>
      <c r="K4" s="10" t="s">
        <v>17</v>
      </c>
      <c r="L4" s="23" t="s">
        <v>18</v>
      </c>
      <c r="M4" s="22" t="s">
        <v>19</v>
      </c>
      <c r="N4" s="22" t="s">
        <v>20</v>
      </c>
      <c r="O4" s="22"/>
      <c r="P4" s="22"/>
    </row>
    <row r="5" s="2" customFormat="1" ht="48" customHeight="1" spans="1:16">
      <c r="A5" s="11" t="s">
        <v>21</v>
      </c>
      <c r="B5" s="12"/>
      <c r="C5" s="12"/>
      <c r="D5" s="12"/>
      <c r="E5" s="12"/>
      <c r="F5" s="12"/>
      <c r="G5" s="12"/>
      <c r="H5" s="12"/>
      <c r="I5" s="103">
        <f>I6+I9</f>
        <v>142.7</v>
      </c>
      <c r="J5" s="103">
        <f>J6+J9</f>
        <v>0</v>
      </c>
      <c r="K5" s="103">
        <f>K6+K9</f>
        <v>133.2</v>
      </c>
      <c r="L5" s="103">
        <f>L6+L9</f>
        <v>9.5</v>
      </c>
      <c r="M5" s="103"/>
      <c r="N5" s="103"/>
      <c r="O5" s="12"/>
      <c r="P5" s="12"/>
    </row>
    <row r="6" s="2" customFormat="1" ht="42" customHeight="1" spans="1:16">
      <c r="A6" s="29" t="s">
        <v>22</v>
      </c>
      <c r="B6" s="29" t="s">
        <v>116</v>
      </c>
      <c r="C6" s="29"/>
      <c r="D6" s="29"/>
      <c r="E6" s="29"/>
      <c r="F6" s="29"/>
      <c r="G6" s="29"/>
      <c r="H6" s="29"/>
      <c r="I6" s="29">
        <f>SUM(I7:I8)</f>
        <v>133.2</v>
      </c>
      <c r="J6" s="29">
        <v>0</v>
      </c>
      <c r="K6" s="29">
        <f>SUM(K7:K8)</f>
        <v>133.2</v>
      </c>
      <c r="L6" s="29"/>
      <c r="M6" s="29"/>
      <c r="N6" s="29"/>
      <c r="O6" s="29"/>
      <c r="P6" s="29"/>
    </row>
    <row r="7" s="3" customFormat="1" ht="111" customHeight="1" spans="1:16">
      <c r="A7" s="15">
        <v>1</v>
      </c>
      <c r="B7" s="15" t="s">
        <v>190</v>
      </c>
      <c r="C7" s="15" t="s">
        <v>191</v>
      </c>
      <c r="D7" s="15" t="s">
        <v>192</v>
      </c>
      <c r="E7" s="15" t="s">
        <v>181</v>
      </c>
      <c r="F7" s="17" t="s">
        <v>193</v>
      </c>
      <c r="G7" s="15" t="s">
        <v>194</v>
      </c>
      <c r="H7" s="17" t="s">
        <v>149</v>
      </c>
      <c r="I7" s="24">
        <f>SUM(J7:K7)</f>
        <v>70</v>
      </c>
      <c r="J7" s="24">
        <v>0</v>
      </c>
      <c r="K7" s="24">
        <v>70</v>
      </c>
      <c r="L7" s="24"/>
      <c r="M7" s="24">
        <v>178</v>
      </c>
      <c r="N7" s="24">
        <v>875</v>
      </c>
      <c r="O7" s="15" t="s">
        <v>195</v>
      </c>
      <c r="P7" s="15" t="s">
        <v>134</v>
      </c>
    </row>
    <row r="8" s="2" customFormat="1" ht="155" customHeight="1" spans="1:16">
      <c r="A8" s="15">
        <v>2</v>
      </c>
      <c r="B8" s="17" t="s">
        <v>196</v>
      </c>
      <c r="C8" s="16" t="s">
        <v>130</v>
      </c>
      <c r="D8" s="17" t="s">
        <v>197</v>
      </c>
      <c r="E8" s="17" t="s">
        <v>120</v>
      </c>
      <c r="F8" s="17" t="s">
        <v>193</v>
      </c>
      <c r="G8" s="17" t="s">
        <v>194</v>
      </c>
      <c r="H8" s="17" t="s">
        <v>149</v>
      </c>
      <c r="I8" s="24">
        <f>SUM(J8:K8)</f>
        <v>63.2</v>
      </c>
      <c r="J8" s="24">
        <v>0</v>
      </c>
      <c r="K8" s="24">
        <v>63.2</v>
      </c>
      <c r="L8" s="24"/>
      <c r="M8" s="29">
        <v>173</v>
      </c>
      <c r="N8" s="29">
        <v>790</v>
      </c>
      <c r="O8" s="17" t="s">
        <v>198</v>
      </c>
      <c r="P8" s="17" t="s">
        <v>134</v>
      </c>
    </row>
    <row r="9" s="2" customFormat="1" ht="49" customHeight="1" spans="1:16">
      <c r="A9" s="29" t="s">
        <v>115</v>
      </c>
      <c r="B9" s="29" t="s">
        <v>136</v>
      </c>
      <c r="C9" s="16"/>
      <c r="D9" s="17"/>
      <c r="E9" s="17"/>
      <c r="F9" s="17"/>
      <c r="G9" s="17"/>
      <c r="H9" s="17"/>
      <c r="I9" s="29">
        <f>I10+I11+I12</f>
        <v>9.5</v>
      </c>
      <c r="J9" s="29"/>
      <c r="K9" s="29"/>
      <c r="L9" s="29">
        <f>L10</f>
        <v>9.5</v>
      </c>
      <c r="M9" s="29"/>
      <c r="N9" s="29"/>
      <c r="O9" s="38"/>
      <c r="P9" s="39"/>
    </row>
    <row r="10" s="2" customFormat="1" ht="90" customHeight="1" spans="1:16">
      <c r="A10" s="17">
        <v>1</v>
      </c>
      <c r="B10" s="17" t="s">
        <v>137</v>
      </c>
      <c r="C10" s="16" t="s">
        <v>199</v>
      </c>
      <c r="D10" s="17" t="s">
        <v>139</v>
      </c>
      <c r="E10" s="17" t="s">
        <v>27</v>
      </c>
      <c r="F10" s="17" t="s">
        <v>193</v>
      </c>
      <c r="G10" s="17" t="s">
        <v>194</v>
      </c>
      <c r="H10" s="17" t="s">
        <v>140</v>
      </c>
      <c r="I10" s="29">
        <f>SUM(J10:L10)</f>
        <v>9.5</v>
      </c>
      <c r="J10" s="29"/>
      <c r="K10" s="29"/>
      <c r="L10" s="29">
        <v>9.5</v>
      </c>
      <c r="M10" s="29">
        <v>16</v>
      </c>
      <c r="N10" s="29" t="s">
        <v>58</v>
      </c>
      <c r="O10" s="38" t="s">
        <v>141</v>
      </c>
      <c r="P10" s="39" t="s">
        <v>142</v>
      </c>
    </row>
    <row r="11" s="4" customFormat="1" ht="41" customHeight="1" spans="1:16">
      <c r="A11" s="18" t="s">
        <v>200</v>
      </c>
      <c r="B11" s="18"/>
      <c r="C11" s="18"/>
      <c r="D11" s="18"/>
      <c r="E11" s="18"/>
      <c r="F11" s="18"/>
      <c r="G11" s="18"/>
      <c r="H11" s="18"/>
      <c r="I11" s="18"/>
      <c r="J11" s="18"/>
      <c r="K11" s="18"/>
      <c r="L11" s="18"/>
      <c r="M11" s="18"/>
      <c r="N11" s="18"/>
      <c r="O11" s="18"/>
      <c r="P11" s="18"/>
    </row>
  </sheetData>
  <mergeCells count="16">
    <mergeCell ref="A1:P1"/>
    <mergeCell ref="A2:D2"/>
    <mergeCell ref="H2:P2"/>
    <mergeCell ref="I3:L3"/>
    <mergeCell ref="M3:N3"/>
    <mergeCell ref="A11:P11"/>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2"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3"/>
  <sheetViews>
    <sheetView view="pageBreakPreview" zoomScaleNormal="100" workbookViewId="0">
      <selection activeCell="A3" sqref="A3:A4"/>
    </sheetView>
  </sheetViews>
  <sheetFormatPr defaultColWidth="9" defaultRowHeight="14.25"/>
  <cols>
    <col min="1" max="1" width="4.5" customWidth="1"/>
    <col min="2" max="2" width="13.125" customWidth="1"/>
    <col min="3" max="3" width="5.75" customWidth="1"/>
    <col min="4" max="4" width="23.875" style="58" customWidth="1"/>
    <col min="5" max="5" width="5.25" customWidth="1"/>
    <col min="6" max="6" width="8.5" customWidth="1"/>
    <col min="7" max="7" width="7" customWidth="1"/>
    <col min="8" max="8" width="15" customWidth="1"/>
    <col min="9" max="9" width="8.75" customWidth="1"/>
    <col min="10" max="10" width="9.5" customWidth="1"/>
    <col min="11" max="11" width="10.25" customWidth="1"/>
    <col min="12" max="12" width="8" customWidth="1"/>
    <col min="13" max="14" width="6.75" customWidth="1"/>
    <col min="15" max="15" width="20.75" style="58" customWidth="1"/>
    <col min="16" max="16" width="10.625" style="58" customWidth="1"/>
  </cols>
  <sheetData>
    <row r="1" ht="29" customHeight="1" spans="1:16">
      <c r="A1" s="40" t="s">
        <v>201</v>
      </c>
      <c r="B1" s="6"/>
      <c r="C1" s="6"/>
      <c r="D1" s="71"/>
      <c r="E1" s="6"/>
      <c r="F1" s="6"/>
      <c r="G1" s="6"/>
      <c r="H1" s="6"/>
      <c r="I1" s="6"/>
      <c r="J1" s="6"/>
      <c r="K1" s="6"/>
      <c r="L1" s="6"/>
      <c r="M1" s="6"/>
      <c r="N1" s="6"/>
      <c r="O1" s="71"/>
      <c r="P1" s="71"/>
    </row>
    <row r="2" s="1" customFormat="1" ht="20" customHeight="1" spans="1:16">
      <c r="A2" s="41" t="s">
        <v>202</v>
      </c>
      <c r="B2" s="41"/>
      <c r="C2" s="41"/>
      <c r="D2" s="72"/>
      <c r="E2" s="42"/>
      <c r="F2" s="42"/>
      <c r="G2" s="42"/>
      <c r="H2" s="43"/>
      <c r="I2" s="43"/>
      <c r="J2" s="43"/>
      <c r="K2" s="43"/>
      <c r="L2" s="43"/>
      <c r="M2" s="43"/>
      <c r="N2" s="43"/>
      <c r="O2" s="72"/>
      <c r="P2" s="72"/>
    </row>
    <row r="3" s="2" customFormat="1" ht="24" customHeight="1" spans="1:16">
      <c r="A3" s="44" t="s">
        <v>3</v>
      </c>
      <c r="B3" s="44" t="s">
        <v>4</v>
      </c>
      <c r="C3" s="44" t="s">
        <v>5</v>
      </c>
      <c r="D3" s="44" t="s">
        <v>6</v>
      </c>
      <c r="E3" s="44" t="s">
        <v>7</v>
      </c>
      <c r="F3" s="44" t="s">
        <v>8</v>
      </c>
      <c r="G3" s="44" t="s">
        <v>9</v>
      </c>
      <c r="H3" s="44" t="s">
        <v>10</v>
      </c>
      <c r="I3" s="50" t="s">
        <v>11</v>
      </c>
      <c r="J3" s="51"/>
      <c r="K3" s="51"/>
      <c r="L3" s="51"/>
      <c r="M3" s="52" t="s">
        <v>12</v>
      </c>
      <c r="N3" s="53"/>
      <c r="O3" s="54" t="s">
        <v>13</v>
      </c>
      <c r="P3" s="54" t="s">
        <v>14</v>
      </c>
    </row>
    <row r="4" s="2" customFormat="1" ht="34" customHeight="1" spans="1:16">
      <c r="A4" s="44"/>
      <c r="B4" s="44"/>
      <c r="C4" s="44"/>
      <c r="D4" s="44"/>
      <c r="E4" s="44"/>
      <c r="F4" s="44"/>
      <c r="G4" s="44"/>
      <c r="H4" s="44"/>
      <c r="I4" s="44" t="s">
        <v>15</v>
      </c>
      <c r="J4" s="44" t="s">
        <v>16</v>
      </c>
      <c r="K4" s="44" t="s">
        <v>17</v>
      </c>
      <c r="L4" s="23" t="s">
        <v>18</v>
      </c>
      <c r="M4" s="54" t="s">
        <v>19</v>
      </c>
      <c r="N4" s="54" t="s">
        <v>20</v>
      </c>
      <c r="O4" s="54"/>
      <c r="P4" s="54"/>
    </row>
    <row r="5" s="2" customFormat="1" ht="30" customHeight="1" spans="1:16">
      <c r="A5" s="91" t="s">
        <v>21</v>
      </c>
      <c r="B5" s="92"/>
      <c r="C5" s="92"/>
      <c r="D5" s="92"/>
      <c r="E5" s="92"/>
      <c r="F5" s="92"/>
      <c r="G5" s="92"/>
      <c r="H5" s="92"/>
      <c r="I5" s="92">
        <f>I8+I6+I11</f>
        <v>344.06</v>
      </c>
      <c r="J5" s="92">
        <f>J8+J6+J11</f>
        <v>200</v>
      </c>
      <c r="K5" s="92">
        <f>K8+K6+K11</f>
        <v>126.16</v>
      </c>
      <c r="L5" s="92">
        <f>L8+L6+L11</f>
        <v>17.9</v>
      </c>
      <c r="M5" s="92"/>
      <c r="N5" s="92"/>
      <c r="O5" s="92"/>
      <c r="P5" s="92"/>
    </row>
    <row r="6" s="2" customFormat="1" ht="29" customHeight="1" spans="1:16">
      <c r="A6" s="24" t="s">
        <v>22</v>
      </c>
      <c r="B6" s="24" t="s">
        <v>23</v>
      </c>
      <c r="C6" s="24"/>
      <c r="D6" s="24"/>
      <c r="E6" s="24"/>
      <c r="F6" s="24"/>
      <c r="G6" s="24"/>
      <c r="H6" s="24"/>
      <c r="I6" s="29">
        <f>I7</f>
        <v>7.9</v>
      </c>
      <c r="J6" s="24"/>
      <c r="K6" s="24"/>
      <c r="L6" s="29">
        <f>L7</f>
        <v>7.9</v>
      </c>
      <c r="M6" s="24"/>
      <c r="N6" s="24"/>
      <c r="O6" s="24"/>
      <c r="P6" s="17"/>
    </row>
    <row r="7" s="2" customFormat="1" ht="87" customHeight="1" spans="1:16">
      <c r="A7" s="15">
        <v>1</v>
      </c>
      <c r="B7" s="15" t="s">
        <v>203</v>
      </c>
      <c r="C7" s="15" t="s">
        <v>204</v>
      </c>
      <c r="D7" s="15" t="s">
        <v>205</v>
      </c>
      <c r="E7" s="15" t="s">
        <v>27</v>
      </c>
      <c r="F7" s="15" t="s">
        <v>206</v>
      </c>
      <c r="G7" s="17" t="s">
        <v>207</v>
      </c>
      <c r="H7" s="63" t="s">
        <v>208</v>
      </c>
      <c r="I7" s="95">
        <f>SUM(J7:L7)</f>
        <v>7.9</v>
      </c>
      <c r="J7" s="24"/>
      <c r="K7" s="48">
        <v>0</v>
      </c>
      <c r="L7" s="96">
        <v>7.9</v>
      </c>
      <c r="M7" s="24">
        <v>65</v>
      </c>
      <c r="N7" s="24">
        <v>320</v>
      </c>
      <c r="O7" s="15" t="s">
        <v>209</v>
      </c>
      <c r="P7" s="15" t="s">
        <v>31</v>
      </c>
    </row>
    <row r="8" s="2" customFormat="1" ht="30" customHeight="1" spans="1:16">
      <c r="A8" s="93" t="s">
        <v>115</v>
      </c>
      <c r="B8" s="29" t="s">
        <v>116</v>
      </c>
      <c r="C8" s="29"/>
      <c r="D8" s="29"/>
      <c r="E8" s="29"/>
      <c r="F8" s="29"/>
      <c r="G8" s="29"/>
      <c r="H8" s="29"/>
      <c r="I8" s="97">
        <f>SUM(I9:I10)</f>
        <v>326.16</v>
      </c>
      <c r="J8" s="98">
        <f>SUM(J9:J10)</f>
        <v>200</v>
      </c>
      <c r="K8" s="97">
        <f>SUM(K9:K10)</f>
        <v>126.16</v>
      </c>
      <c r="L8" s="97"/>
      <c r="M8" s="99"/>
      <c r="N8" s="99"/>
      <c r="O8" s="29"/>
      <c r="P8" s="29"/>
    </row>
    <row r="9" s="2" customFormat="1" ht="113" customHeight="1" spans="1:16">
      <c r="A9" s="94">
        <v>1</v>
      </c>
      <c r="B9" s="17" t="s">
        <v>210</v>
      </c>
      <c r="C9" s="16" t="s">
        <v>130</v>
      </c>
      <c r="D9" s="17" t="s">
        <v>211</v>
      </c>
      <c r="E9" s="17" t="s">
        <v>120</v>
      </c>
      <c r="F9" s="17" t="s">
        <v>206</v>
      </c>
      <c r="G9" s="17" t="s">
        <v>207</v>
      </c>
      <c r="H9" s="17" t="s">
        <v>121</v>
      </c>
      <c r="I9" s="95">
        <f>SUM(J9:L9)</f>
        <v>200</v>
      </c>
      <c r="J9" s="95">
        <v>200</v>
      </c>
      <c r="K9" s="95">
        <v>0</v>
      </c>
      <c r="L9" s="100"/>
      <c r="M9" s="101" t="s">
        <v>212</v>
      </c>
      <c r="N9" s="102"/>
      <c r="O9" s="17" t="s">
        <v>123</v>
      </c>
      <c r="P9" s="17" t="s">
        <v>124</v>
      </c>
    </row>
    <row r="10" s="2" customFormat="1" ht="126" customHeight="1" spans="1:16">
      <c r="A10" s="94">
        <v>2</v>
      </c>
      <c r="B10" s="17" t="s">
        <v>129</v>
      </c>
      <c r="C10" s="16" t="s">
        <v>130</v>
      </c>
      <c r="D10" s="17" t="s">
        <v>213</v>
      </c>
      <c r="E10" s="17" t="s">
        <v>120</v>
      </c>
      <c r="F10" s="17" t="s">
        <v>206</v>
      </c>
      <c r="G10" s="17" t="s">
        <v>207</v>
      </c>
      <c r="H10" s="17" t="s">
        <v>149</v>
      </c>
      <c r="I10" s="95">
        <f>SUM(J10:L10)</f>
        <v>126.16</v>
      </c>
      <c r="J10" s="95">
        <v>0</v>
      </c>
      <c r="K10" s="95">
        <v>126.16</v>
      </c>
      <c r="L10" s="95"/>
      <c r="M10" s="95">
        <v>348</v>
      </c>
      <c r="N10" s="95">
        <v>1577</v>
      </c>
      <c r="O10" s="17" t="s">
        <v>214</v>
      </c>
      <c r="P10" s="17" t="s">
        <v>134</v>
      </c>
    </row>
    <row r="11" s="2" customFormat="1" ht="43" customHeight="1" spans="1:16">
      <c r="A11" s="29" t="s">
        <v>135</v>
      </c>
      <c r="B11" s="29" t="s">
        <v>136</v>
      </c>
      <c r="C11" s="16"/>
      <c r="D11" s="17"/>
      <c r="E11" s="17"/>
      <c r="F11" s="17"/>
      <c r="G11" s="17"/>
      <c r="H11" s="17"/>
      <c r="I11" s="29">
        <f>I12</f>
        <v>10</v>
      </c>
      <c r="J11" s="29"/>
      <c r="K11" s="29"/>
      <c r="L11" s="29">
        <f>L12</f>
        <v>10</v>
      </c>
      <c r="M11" s="29"/>
      <c r="N11" s="29"/>
      <c r="O11" s="38"/>
      <c r="P11" s="39"/>
    </row>
    <row r="12" s="2" customFormat="1" ht="66" customHeight="1" spans="1:16">
      <c r="A12" s="17">
        <v>1</v>
      </c>
      <c r="B12" s="17" t="s">
        <v>137</v>
      </c>
      <c r="C12" s="16" t="s">
        <v>215</v>
      </c>
      <c r="D12" s="17" t="s">
        <v>139</v>
      </c>
      <c r="E12" s="17" t="s">
        <v>27</v>
      </c>
      <c r="F12" s="17" t="s">
        <v>206</v>
      </c>
      <c r="G12" s="17" t="s">
        <v>207</v>
      </c>
      <c r="H12" s="17" t="s">
        <v>140</v>
      </c>
      <c r="I12" s="95">
        <f>SUM(J12:L12)</f>
        <v>10</v>
      </c>
      <c r="J12" s="29"/>
      <c r="K12" s="29"/>
      <c r="L12" s="29">
        <v>10</v>
      </c>
      <c r="M12" s="29">
        <v>16</v>
      </c>
      <c r="N12" s="29" t="s">
        <v>58</v>
      </c>
      <c r="O12" s="38" t="s">
        <v>141</v>
      </c>
      <c r="P12" s="39" t="s">
        <v>142</v>
      </c>
    </row>
    <row r="13" s="4" customFormat="1" ht="28" customHeight="1" spans="1:16">
      <c r="A13" s="18" t="s">
        <v>216</v>
      </c>
      <c r="B13" s="18"/>
      <c r="C13" s="18"/>
      <c r="D13" s="78"/>
      <c r="E13" s="18"/>
      <c r="F13" s="18"/>
      <c r="G13" s="18"/>
      <c r="H13" s="18"/>
      <c r="I13" s="18"/>
      <c r="J13" s="18"/>
      <c r="K13" s="18"/>
      <c r="L13" s="18"/>
      <c r="M13" s="18"/>
      <c r="N13" s="18"/>
      <c r="O13" s="78"/>
      <c r="P13" s="78"/>
    </row>
  </sheetData>
  <mergeCells count="17">
    <mergeCell ref="A1:P1"/>
    <mergeCell ref="A2:D2"/>
    <mergeCell ref="H2:P2"/>
    <mergeCell ref="I3:L3"/>
    <mergeCell ref="M3:N3"/>
    <mergeCell ref="M9:N9"/>
    <mergeCell ref="A13:P13"/>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79"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0"/>
  <sheetViews>
    <sheetView view="pageBreakPreview" zoomScaleNormal="100" workbookViewId="0">
      <selection activeCell="A3" sqref="A3:A4"/>
    </sheetView>
  </sheetViews>
  <sheetFormatPr defaultColWidth="9" defaultRowHeight="14.25"/>
  <cols>
    <col min="1" max="1" width="4.5" customWidth="1"/>
    <col min="2" max="2" width="14.625" customWidth="1"/>
    <col min="3" max="3" width="8.75" customWidth="1"/>
    <col min="4" max="4" width="21.375" customWidth="1"/>
    <col min="5" max="5" width="5.875" customWidth="1"/>
    <col min="6" max="6" width="8" customWidth="1"/>
    <col min="7" max="7" width="7.375" customWidth="1"/>
    <col min="8" max="8" width="13.875" customWidth="1"/>
    <col min="9" max="9" width="7.375" customWidth="1"/>
    <col min="10" max="10" width="9.125" customWidth="1"/>
    <col min="11" max="11" width="9" customWidth="1"/>
    <col min="12" max="12" width="7.875" customWidth="1"/>
    <col min="13" max="14" width="7.125" customWidth="1"/>
    <col min="15" max="15" width="15.625" customWidth="1"/>
    <col min="16" max="16" width="11.75" customWidth="1"/>
  </cols>
  <sheetData>
    <row r="1" ht="29" customHeight="1" spans="1:16">
      <c r="A1" s="40" t="s">
        <v>217</v>
      </c>
      <c r="B1" s="6"/>
      <c r="C1" s="6"/>
      <c r="D1" s="6"/>
      <c r="E1" s="6"/>
      <c r="F1" s="6"/>
      <c r="G1" s="6"/>
      <c r="H1" s="6"/>
      <c r="I1" s="6"/>
      <c r="J1" s="6"/>
      <c r="K1" s="6"/>
      <c r="L1" s="6"/>
      <c r="M1" s="6"/>
      <c r="N1" s="6"/>
      <c r="O1" s="6"/>
      <c r="P1" s="6"/>
    </row>
    <row r="2" s="1" customFormat="1" ht="21" customHeight="1" spans="1:16">
      <c r="A2" s="41" t="s">
        <v>218</v>
      </c>
      <c r="B2" s="41"/>
      <c r="C2" s="41"/>
      <c r="D2" s="41"/>
      <c r="E2" s="42"/>
      <c r="F2" s="42"/>
      <c r="G2" s="42"/>
      <c r="H2" s="43"/>
      <c r="I2" s="43"/>
      <c r="J2" s="43"/>
      <c r="K2" s="43"/>
      <c r="L2" s="43"/>
      <c r="M2" s="43"/>
      <c r="N2" s="43"/>
      <c r="O2" s="43"/>
      <c r="P2" s="43"/>
    </row>
    <row r="3" s="2" customFormat="1" ht="20" customHeight="1" spans="1:16">
      <c r="A3" s="44" t="s">
        <v>3</v>
      </c>
      <c r="B3" s="44" t="s">
        <v>4</v>
      </c>
      <c r="C3" s="44" t="s">
        <v>5</v>
      </c>
      <c r="D3" s="44" t="s">
        <v>6</v>
      </c>
      <c r="E3" s="44" t="s">
        <v>7</v>
      </c>
      <c r="F3" s="44" t="s">
        <v>8</v>
      </c>
      <c r="G3" s="44" t="s">
        <v>9</v>
      </c>
      <c r="H3" s="44" t="s">
        <v>10</v>
      </c>
      <c r="I3" s="50" t="s">
        <v>11</v>
      </c>
      <c r="J3" s="51"/>
      <c r="K3" s="51"/>
      <c r="L3" s="51"/>
      <c r="M3" s="52" t="s">
        <v>12</v>
      </c>
      <c r="N3" s="53"/>
      <c r="O3" s="54" t="s">
        <v>13</v>
      </c>
      <c r="P3" s="54" t="s">
        <v>14</v>
      </c>
    </row>
    <row r="4" s="2" customFormat="1" ht="29" customHeight="1" spans="1:16">
      <c r="A4" s="44"/>
      <c r="B4" s="44"/>
      <c r="C4" s="44"/>
      <c r="D4" s="44"/>
      <c r="E4" s="44"/>
      <c r="F4" s="44"/>
      <c r="G4" s="44"/>
      <c r="H4" s="44"/>
      <c r="I4" s="44" t="s">
        <v>15</v>
      </c>
      <c r="J4" s="44" t="s">
        <v>16</v>
      </c>
      <c r="K4" s="44" t="s">
        <v>17</v>
      </c>
      <c r="L4" s="23" t="s">
        <v>18</v>
      </c>
      <c r="M4" s="54" t="s">
        <v>19</v>
      </c>
      <c r="N4" s="54" t="s">
        <v>20</v>
      </c>
      <c r="O4" s="54"/>
      <c r="P4" s="54"/>
    </row>
    <row r="5" s="2" customFormat="1" ht="36" customHeight="1" spans="1:16">
      <c r="A5" s="29" t="s">
        <v>21</v>
      </c>
      <c r="B5" s="29"/>
      <c r="C5" s="29"/>
      <c r="D5" s="29"/>
      <c r="E5" s="29"/>
      <c r="F5" s="29"/>
      <c r="G5" s="29"/>
      <c r="H5" s="29"/>
      <c r="I5" s="29">
        <f>I6+I8</f>
        <v>130.56</v>
      </c>
      <c r="J5" s="29">
        <f>J6+J8</f>
        <v>0</v>
      </c>
      <c r="K5" s="29">
        <f>K6+K8</f>
        <v>122.56</v>
      </c>
      <c r="L5" s="29">
        <f>L6+L8</f>
        <v>8</v>
      </c>
      <c r="M5" s="29"/>
      <c r="N5" s="29"/>
      <c r="O5" s="29"/>
      <c r="P5" s="29"/>
    </row>
    <row r="6" s="2" customFormat="1" ht="35" customHeight="1" spans="1:16">
      <c r="A6" s="29" t="s">
        <v>22</v>
      </c>
      <c r="B6" s="29" t="s">
        <v>116</v>
      </c>
      <c r="C6" s="29"/>
      <c r="D6" s="29"/>
      <c r="E6" s="29"/>
      <c r="F6" s="29"/>
      <c r="G6" s="29"/>
      <c r="H6" s="29"/>
      <c r="I6" s="29">
        <f>J6+K6</f>
        <v>122.56</v>
      </c>
      <c r="J6" s="29">
        <v>0</v>
      </c>
      <c r="K6" s="29">
        <f>SUM(K7:K7)</f>
        <v>122.56</v>
      </c>
      <c r="L6" s="29"/>
      <c r="M6" s="29"/>
      <c r="N6" s="29"/>
      <c r="O6" s="29"/>
      <c r="P6" s="29"/>
    </row>
    <row r="7" s="2" customFormat="1" ht="143" customHeight="1" spans="1:16">
      <c r="A7" s="17">
        <v>1</v>
      </c>
      <c r="B7" s="17" t="s">
        <v>155</v>
      </c>
      <c r="C7" s="16" t="s">
        <v>118</v>
      </c>
      <c r="D7" s="17" t="s">
        <v>219</v>
      </c>
      <c r="E7" s="17" t="s">
        <v>120</v>
      </c>
      <c r="F7" s="17" t="s">
        <v>220</v>
      </c>
      <c r="G7" s="17" t="s">
        <v>221</v>
      </c>
      <c r="H7" s="17" t="s">
        <v>149</v>
      </c>
      <c r="I7" s="29">
        <f>J7+K7</f>
        <v>122.56</v>
      </c>
      <c r="J7" s="29">
        <v>0</v>
      </c>
      <c r="K7" s="29">
        <v>122.56</v>
      </c>
      <c r="L7" s="29"/>
      <c r="M7" s="29">
        <v>319</v>
      </c>
      <c r="N7" s="29">
        <v>1532</v>
      </c>
      <c r="O7" s="17" t="s">
        <v>222</v>
      </c>
      <c r="P7" s="17" t="s">
        <v>134</v>
      </c>
    </row>
    <row r="8" s="2" customFormat="1" ht="50" customHeight="1" spans="1:16">
      <c r="A8" s="29" t="s">
        <v>115</v>
      </c>
      <c r="B8" s="29" t="s">
        <v>136</v>
      </c>
      <c r="C8" s="16"/>
      <c r="D8" s="17"/>
      <c r="E8" s="17"/>
      <c r="F8" s="17"/>
      <c r="G8" s="17"/>
      <c r="H8" s="17"/>
      <c r="I8" s="29">
        <f>I9+I10+I11</f>
        <v>8</v>
      </c>
      <c r="J8" s="29"/>
      <c r="K8" s="29"/>
      <c r="L8" s="29">
        <f>L9</f>
        <v>8</v>
      </c>
      <c r="M8" s="29"/>
      <c r="N8" s="29"/>
      <c r="O8" s="38"/>
      <c r="P8" s="39"/>
    </row>
    <row r="9" s="2" customFormat="1" ht="98" customHeight="1" spans="1:16">
      <c r="A9" s="17">
        <v>1</v>
      </c>
      <c r="B9" s="17" t="s">
        <v>137</v>
      </c>
      <c r="C9" s="16" t="s">
        <v>223</v>
      </c>
      <c r="D9" s="17" t="s">
        <v>139</v>
      </c>
      <c r="E9" s="17" t="s">
        <v>27</v>
      </c>
      <c r="F9" s="17" t="s">
        <v>220</v>
      </c>
      <c r="G9" s="17" t="s">
        <v>221</v>
      </c>
      <c r="H9" s="17" t="s">
        <v>140</v>
      </c>
      <c r="I9" s="29">
        <f>SUM(J9:L9)</f>
        <v>8</v>
      </c>
      <c r="J9" s="29"/>
      <c r="K9" s="29"/>
      <c r="L9" s="29">
        <v>8</v>
      </c>
      <c r="M9" s="29">
        <v>13</v>
      </c>
      <c r="N9" s="29" t="s">
        <v>58</v>
      </c>
      <c r="O9" s="38" t="s">
        <v>141</v>
      </c>
      <c r="P9" s="39" t="s">
        <v>142</v>
      </c>
    </row>
    <row r="10" s="4" customFormat="1" ht="34" customHeight="1" spans="1:16">
      <c r="A10" s="18" t="s">
        <v>224</v>
      </c>
      <c r="B10" s="18"/>
      <c r="C10" s="18"/>
      <c r="D10" s="18"/>
      <c r="E10" s="18"/>
      <c r="F10" s="18"/>
      <c r="G10" s="18"/>
      <c r="H10" s="18"/>
      <c r="I10" s="18"/>
      <c r="J10" s="18"/>
      <c r="K10" s="18"/>
      <c r="L10" s="18"/>
      <c r="M10" s="18"/>
      <c r="N10" s="18"/>
      <c r="O10" s="18"/>
      <c r="P10" s="18"/>
    </row>
  </sheetData>
  <mergeCells count="16">
    <mergeCell ref="A1:P1"/>
    <mergeCell ref="A2:D2"/>
    <mergeCell ref="H2:P2"/>
    <mergeCell ref="I3:L3"/>
    <mergeCell ref="M3:N3"/>
    <mergeCell ref="A10:P10"/>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1"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12"/>
  <sheetViews>
    <sheetView view="pageBreakPreview" zoomScaleNormal="100" workbookViewId="0">
      <selection activeCell="A3" sqref="A3:A4"/>
    </sheetView>
  </sheetViews>
  <sheetFormatPr defaultColWidth="9" defaultRowHeight="14.25"/>
  <cols>
    <col min="1" max="1" width="4.5" customWidth="1"/>
    <col min="2" max="2" width="13.5" customWidth="1"/>
    <col min="3" max="3" width="8.625" customWidth="1"/>
    <col min="4" max="4" width="23" customWidth="1"/>
    <col min="5" max="5" width="5.625" customWidth="1"/>
    <col min="6" max="6" width="8.75" customWidth="1"/>
    <col min="7" max="7" width="7" customWidth="1"/>
    <col min="8" max="8" width="15.75" customWidth="1"/>
    <col min="9" max="9" width="8.375" customWidth="1"/>
    <col min="10" max="10" width="8.75" customWidth="1"/>
    <col min="11" max="11" width="9.125" customWidth="1"/>
    <col min="12" max="12" width="8.125" customWidth="1"/>
    <col min="13" max="14" width="6.75" customWidth="1"/>
    <col min="15" max="15" width="12.75" customWidth="1"/>
    <col min="16" max="16" width="12.5" customWidth="1"/>
    <col min="17" max="17" width="9.25" customWidth="1"/>
    <col min="257" max="257" width="4.5" customWidth="1"/>
    <col min="258" max="258" width="11.75" customWidth="1"/>
    <col min="259" max="259" width="6.875" customWidth="1"/>
    <col min="260" max="260" width="16.875" customWidth="1"/>
    <col min="261" max="261" width="6.75" customWidth="1"/>
    <col min="262" max="262" width="8" customWidth="1"/>
    <col min="263" max="263" width="7" customWidth="1"/>
    <col min="264" max="264" width="9.625" customWidth="1"/>
    <col min="265" max="265" width="8.75" customWidth="1"/>
    <col min="266" max="268" width="6.625" customWidth="1"/>
    <col min="269" max="270" width="6.75" customWidth="1"/>
    <col min="271" max="271" width="21.25" customWidth="1"/>
    <col min="272" max="272" width="14.125" customWidth="1"/>
    <col min="273" max="273" width="9.25" customWidth="1"/>
    <col min="513" max="513" width="4.5" customWidth="1"/>
    <col min="514" max="514" width="11.75" customWidth="1"/>
    <col min="515" max="515" width="6.875" customWidth="1"/>
    <col min="516" max="516" width="16.875" customWidth="1"/>
    <col min="517" max="517" width="6.75" customWidth="1"/>
    <col min="518" max="518" width="8" customWidth="1"/>
    <col min="519" max="519" width="7" customWidth="1"/>
    <col min="520" max="520" width="9.625" customWidth="1"/>
    <col min="521" max="521" width="8.75" customWidth="1"/>
    <col min="522" max="524" width="6.625" customWidth="1"/>
    <col min="525" max="526" width="6.75" customWidth="1"/>
    <col min="527" max="527" width="21.25" customWidth="1"/>
    <col min="528" max="528" width="14.125" customWidth="1"/>
    <col min="529" max="529" width="9.25" customWidth="1"/>
    <col min="769" max="769" width="4.5" customWidth="1"/>
    <col min="770" max="770" width="11.75" customWidth="1"/>
    <col min="771" max="771" width="6.875" customWidth="1"/>
    <col min="772" max="772" width="16.875" customWidth="1"/>
    <col min="773" max="773" width="6.75" customWidth="1"/>
    <col min="774" max="774" width="8" customWidth="1"/>
    <col min="775" max="775" width="7" customWidth="1"/>
    <col min="776" max="776" width="9.625" customWidth="1"/>
    <col min="777" max="777" width="8.75" customWidth="1"/>
    <col min="778" max="780" width="6.625" customWidth="1"/>
    <col min="781" max="782" width="6.75" customWidth="1"/>
    <col min="783" max="783" width="21.25" customWidth="1"/>
    <col min="784" max="784" width="14.125" customWidth="1"/>
    <col min="785" max="785" width="9.25" customWidth="1"/>
    <col min="1025" max="1025" width="4.5" customWidth="1"/>
    <col min="1026" max="1026" width="11.75" customWidth="1"/>
    <col min="1027" max="1027" width="6.875" customWidth="1"/>
    <col min="1028" max="1028" width="16.875" customWidth="1"/>
    <col min="1029" max="1029" width="6.75" customWidth="1"/>
    <col min="1030" max="1030" width="8" customWidth="1"/>
    <col min="1031" max="1031" width="7" customWidth="1"/>
    <col min="1032" max="1032" width="9.625" customWidth="1"/>
    <col min="1033" max="1033" width="8.75" customWidth="1"/>
    <col min="1034" max="1036" width="6.625" customWidth="1"/>
    <col min="1037" max="1038" width="6.75" customWidth="1"/>
    <col min="1039" max="1039" width="21.25" customWidth="1"/>
    <col min="1040" max="1040" width="14.125" customWidth="1"/>
    <col min="1041" max="1041" width="9.25" customWidth="1"/>
    <col min="1281" max="1281" width="4.5" customWidth="1"/>
    <col min="1282" max="1282" width="11.75" customWidth="1"/>
    <col min="1283" max="1283" width="6.875" customWidth="1"/>
    <col min="1284" max="1284" width="16.875" customWidth="1"/>
    <col min="1285" max="1285" width="6.75" customWidth="1"/>
    <col min="1286" max="1286" width="8" customWidth="1"/>
    <col min="1287" max="1287" width="7" customWidth="1"/>
    <col min="1288" max="1288" width="9.625" customWidth="1"/>
    <col min="1289" max="1289" width="8.75" customWidth="1"/>
    <col min="1290" max="1292" width="6.625" customWidth="1"/>
    <col min="1293" max="1294" width="6.75" customWidth="1"/>
    <col min="1295" max="1295" width="21.25" customWidth="1"/>
    <col min="1296" max="1296" width="14.125" customWidth="1"/>
    <col min="1297" max="1297" width="9.25" customWidth="1"/>
    <col min="1537" max="1537" width="4.5" customWidth="1"/>
    <col min="1538" max="1538" width="11.75" customWidth="1"/>
    <col min="1539" max="1539" width="6.875" customWidth="1"/>
    <col min="1540" max="1540" width="16.875" customWidth="1"/>
    <col min="1541" max="1541" width="6.75" customWidth="1"/>
    <col min="1542" max="1542" width="8" customWidth="1"/>
    <col min="1543" max="1543" width="7" customWidth="1"/>
    <col min="1544" max="1544" width="9.625" customWidth="1"/>
    <col min="1545" max="1545" width="8.75" customWidth="1"/>
    <col min="1546" max="1548" width="6.625" customWidth="1"/>
    <col min="1549" max="1550" width="6.75" customWidth="1"/>
    <col min="1551" max="1551" width="21.25" customWidth="1"/>
    <col min="1552" max="1552" width="14.125" customWidth="1"/>
    <col min="1553" max="1553" width="9.25" customWidth="1"/>
    <col min="1793" max="1793" width="4.5" customWidth="1"/>
    <col min="1794" max="1794" width="11.75" customWidth="1"/>
    <col min="1795" max="1795" width="6.875" customWidth="1"/>
    <col min="1796" max="1796" width="16.875" customWidth="1"/>
    <col min="1797" max="1797" width="6.75" customWidth="1"/>
    <col min="1798" max="1798" width="8" customWidth="1"/>
    <col min="1799" max="1799" width="7" customWidth="1"/>
    <col min="1800" max="1800" width="9.625" customWidth="1"/>
    <col min="1801" max="1801" width="8.75" customWidth="1"/>
    <col min="1802" max="1804" width="6.625" customWidth="1"/>
    <col min="1805" max="1806" width="6.75" customWidth="1"/>
    <col min="1807" max="1807" width="21.25" customWidth="1"/>
    <col min="1808" max="1808" width="14.125" customWidth="1"/>
    <col min="1809" max="1809" width="9.25" customWidth="1"/>
    <col min="2049" max="2049" width="4.5" customWidth="1"/>
    <col min="2050" max="2050" width="11.75" customWidth="1"/>
    <col min="2051" max="2051" width="6.875" customWidth="1"/>
    <col min="2052" max="2052" width="16.875" customWidth="1"/>
    <col min="2053" max="2053" width="6.75" customWidth="1"/>
    <col min="2054" max="2054" width="8" customWidth="1"/>
    <col min="2055" max="2055" width="7" customWidth="1"/>
    <col min="2056" max="2056" width="9.625" customWidth="1"/>
    <col min="2057" max="2057" width="8.75" customWidth="1"/>
    <col min="2058" max="2060" width="6.625" customWidth="1"/>
    <col min="2061" max="2062" width="6.75" customWidth="1"/>
    <col min="2063" max="2063" width="21.25" customWidth="1"/>
    <col min="2064" max="2064" width="14.125" customWidth="1"/>
    <col min="2065" max="2065" width="9.25" customWidth="1"/>
    <col min="2305" max="2305" width="4.5" customWidth="1"/>
    <col min="2306" max="2306" width="11.75" customWidth="1"/>
    <col min="2307" max="2307" width="6.875" customWidth="1"/>
    <col min="2308" max="2308" width="16.875" customWidth="1"/>
    <col min="2309" max="2309" width="6.75" customWidth="1"/>
    <col min="2310" max="2310" width="8" customWidth="1"/>
    <col min="2311" max="2311" width="7" customWidth="1"/>
    <col min="2312" max="2312" width="9.625" customWidth="1"/>
    <col min="2313" max="2313" width="8.75" customWidth="1"/>
    <col min="2314" max="2316" width="6.625" customWidth="1"/>
    <col min="2317" max="2318" width="6.75" customWidth="1"/>
    <col min="2319" max="2319" width="21.25" customWidth="1"/>
    <col min="2320" max="2320" width="14.125" customWidth="1"/>
    <col min="2321" max="2321" width="9.25" customWidth="1"/>
    <col min="2561" max="2561" width="4.5" customWidth="1"/>
    <col min="2562" max="2562" width="11.75" customWidth="1"/>
    <col min="2563" max="2563" width="6.875" customWidth="1"/>
    <col min="2564" max="2564" width="16.875" customWidth="1"/>
    <col min="2565" max="2565" width="6.75" customWidth="1"/>
    <col min="2566" max="2566" width="8" customWidth="1"/>
    <col min="2567" max="2567" width="7" customWidth="1"/>
    <col min="2568" max="2568" width="9.625" customWidth="1"/>
    <col min="2569" max="2569" width="8.75" customWidth="1"/>
    <col min="2570" max="2572" width="6.625" customWidth="1"/>
    <col min="2573" max="2574" width="6.75" customWidth="1"/>
    <col min="2575" max="2575" width="21.25" customWidth="1"/>
    <col min="2576" max="2576" width="14.125" customWidth="1"/>
    <col min="2577" max="2577" width="9.25" customWidth="1"/>
    <col min="2817" max="2817" width="4.5" customWidth="1"/>
    <col min="2818" max="2818" width="11.75" customWidth="1"/>
    <col min="2819" max="2819" width="6.875" customWidth="1"/>
    <col min="2820" max="2820" width="16.875" customWidth="1"/>
    <col min="2821" max="2821" width="6.75" customWidth="1"/>
    <col min="2822" max="2822" width="8" customWidth="1"/>
    <col min="2823" max="2823" width="7" customWidth="1"/>
    <col min="2824" max="2824" width="9.625" customWidth="1"/>
    <col min="2825" max="2825" width="8.75" customWidth="1"/>
    <col min="2826" max="2828" width="6.625" customWidth="1"/>
    <col min="2829" max="2830" width="6.75" customWidth="1"/>
    <col min="2831" max="2831" width="21.25" customWidth="1"/>
    <col min="2832" max="2832" width="14.125" customWidth="1"/>
    <col min="2833" max="2833" width="9.25" customWidth="1"/>
    <col min="3073" max="3073" width="4.5" customWidth="1"/>
    <col min="3074" max="3074" width="11.75" customWidth="1"/>
    <col min="3075" max="3075" width="6.875" customWidth="1"/>
    <col min="3076" max="3076" width="16.875" customWidth="1"/>
    <col min="3077" max="3077" width="6.75" customWidth="1"/>
    <col min="3078" max="3078" width="8" customWidth="1"/>
    <col min="3079" max="3079" width="7" customWidth="1"/>
    <col min="3080" max="3080" width="9.625" customWidth="1"/>
    <col min="3081" max="3081" width="8.75" customWidth="1"/>
    <col min="3082" max="3084" width="6.625" customWidth="1"/>
    <col min="3085" max="3086" width="6.75" customWidth="1"/>
    <col min="3087" max="3087" width="21.25" customWidth="1"/>
    <col min="3088" max="3088" width="14.125" customWidth="1"/>
    <col min="3089" max="3089" width="9.25" customWidth="1"/>
    <col min="3329" max="3329" width="4.5" customWidth="1"/>
    <col min="3330" max="3330" width="11.75" customWidth="1"/>
    <col min="3331" max="3331" width="6.875" customWidth="1"/>
    <col min="3332" max="3332" width="16.875" customWidth="1"/>
    <col min="3333" max="3333" width="6.75" customWidth="1"/>
    <col min="3334" max="3334" width="8" customWidth="1"/>
    <col min="3335" max="3335" width="7" customWidth="1"/>
    <col min="3336" max="3336" width="9.625" customWidth="1"/>
    <col min="3337" max="3337" width="8.75" customWidth="1"/>
    <col min="3338" max="3340" width="6.625" customWidth="1"/>
    <col min="3341" max="3342" width="6.75" customWidth="1"/>
    <col min="3343" max="3343" width="21.25" customWidth="1"/>
    <col min="3344" max="3344" width="14.125" customWidth="1"/>
    <col min="3345" max="3345" width="9.25" customWidth="1"/>
    <col min="3585" max="3585" width="4.5" customWidth="1"/>
    <col min="3586" max="3586" width="11.75" customWidth="1"/>
    <col min="3587" max="3587" width="6.875" customWidth="1"/>
    <col min="3588" max="3588" width="16.875" customWidth="1"/>
    <col min="3589" max="3589" width="6.75" customWidth="1"/>
    <col min="3590" max="3590" width="8" customWidth="1"/>
    <col min="3591" max="3591" width="7" customWidth="1"/>
    <col min="3592" max="3592" width="9.625" customWidth="1"/>
    <col min="3593" max="3593" width="8.75" customWidth="1"/>
    <col min="3594" max="3596" width="6.625" customWidth="1"/>
    <col min="3597" max="3598" width="6.75" customWidth="1"/>
    <col min="3599" max="3599" width="21.25" customWidth="1"/>
    <col min="3600" max="3600" width="14.125" customWidth="1"/>
    <col min="3601" max="3601" width="9.25" customWidth="1"/>
    <col min="3841" max="3841" width="4.5" customWidth="1"/>
    <col min="3842" max="3842" width="11.75" customWidth="1"/>
    <col min="3843" max="3843" width="6.875" customWidth="1"/>
    <col min="3844" max="3844" width="16.875" customWidth="1"/>
    <col min="3845" max="3845" width="6.75" customWidth="1"/>
    <col min="3846" max="3846" width="8" customWidth="1"/>
    <col min="3847" max="3847" width="7" customWidth="1"/>
    <col min="3848" max="3848" width="9.625" customWidth="1"/>
    <col min="3849" max="3849" width="8.75" customWidth="1"/>
    <col min="3850" max="3852" width="6.625" customWidth="1"/>
    <col min="3853" max="3854" width="6.75" customWidth="1"/>
    <col min="3855" max="3855" width="21.25" customWidth="1"/>
    <col min="3856" max="3856" width="14.125" customWidth="1"/>
    <col min="3857" max="3857" width="9.25" customWidth="1"/>
    <col min="4097" max="4097" width="4.5" customWidth="1"/>
    <col min="4098" max="4098" width="11.75" customWidth="1"/>
    <col min="4099" max="4099" width="6.875" customWidth="1"/>
    <col min="4100" max="4100" width="16.875" customWidth="1"/>
    <col min="4101" max="4101" width="6.75" customWidth="1"/>
    <col min="4102" max="4102" width="8" customWidth="1"/>
    <col min="4103" max="4103" width="7" customWidth="1"/>
    <col min="4104" max="4104" width="9.625" customWidth="1"/>
    <col min="4105" max="4105" width="8.75" customWidth="1"/>
    <col min="4106" max="4108" width="6.625" customWidth="1"/>
    <col min="4109" max="4110" width="6.75" customWidth="1"/>
    <col min="4111" max="4111" width="21.25" customWidth="1"/>
    <col min="4112" max="4112" width="14.125" customWidth="1"/>
    <col min="4113" max="4113" width="9.25" customWidth="1"/>
    <col min="4353" max="4353" width="4.5" customWidth="1"/>
    <col min="4354" max="4354" width="11.75" customWidth="1"/>
    <col min="4355" max="4355" width="6.875" customWidth="1"/>
    <col min="4356" max="4356" width="16.875" customWidth="1"/>
    <col min="4357" max="4357" width="6.75" customWidth="1"/>
    <col min="4358" max="4358" width="8" customWidth="1"/>
    <col min="4359" max="4359" width="7" customWidth="1"/>
    <col min="4360" max="4360" width="9.625" customWidth="1"/>
    <col min="4361" max="4361" width="8.75" customWidth="1"/>
    <col min="4362" max="4364" width="6.625" customWidth="1"/>
    <col min="4365" max="4366" width="6.75" customWidth="1"/>
    <col min="4367" max="4367" width="21.25" customWidth="1"/>
    <col min="4368" max="4368" width="14.125" customWidth="1"/>
    <col min="4369" max="4369" width="9.25" customWidth="1"/>
    <col min="4609" max="4609" width="4.5" customWidth="1"/>
    <col min="4610" max="4610" width="11.75" customWidth="1"/>
    <col min="4611" max="4611" width="6.875" customWidth="1"/>
    <col min="4612" max="4612" width="16.875" customWidth="1"/>
    <col min="4613" max="4613" width="6.75" customWidth="1"/>
    <col min="4614" max="4614" width="8" customWidth="1"/>
    <col min="4615" max="4615" width="7" customWidth="1"/>
    <col min="4616" max="4616" width="9.625" customWidth="1"/>
    <col min="4617" max="4617" width="8.75" customWidth="1"/>
    <col min="4618" max="4620" width="6.625" customWidth="1"/>
    <col min="4621" max="4622" width="6.75" customWidth="1"/>
    <col min="4623" max="4623" width="21.25" customWidth="1"/>
    <col min="4624" max="4624" width="14.125" customWidth="1"/>
    <col min="4625" max="4625" width="9.25" customWidth="1"/>
    <col min="4865" max="4865" width="4.5" customWidth="1"/>
    <col min="4866" max="4866" width="11.75" customWidth="1"/>
    <col min="4867" max="4867" width="6.875" customWidth="1"/>
    <col min="4868" max="4868" width="16.875" customWidth="1"/>
    <col min="4869" max="4869" width="6.75" customWidth="1"/>
    <col min="4870" max="4870" width="8" customWidth="1"/>
    <col min="4871" max="4871" width="7" customWidth="1"/>
    <col min="4872" max="4872" width="9.625" customWidth="1"/>
    <col min="4873" max="4873" width="8.75" customWidth="1"/>
    <col min="4874" max="4876" width="6.625" customWidth="1"/>
    <col min="4877" max="4878" width="6.75" customWidth="1"/>
    <col min="4879" max="4879" width="21.25" customWidth="1"/>
    <col min="4880" max="4880" width="14.125" customWidth="1"/>
    <col min="4881" max="4881" width="9.25" customWidth="1"/>
    <col min="5121" max="5121" width="4.5" customWidth="1"/>
    <col min="5122" max="5122" width="11.75" customWidth="1"/>
    <col min="5123" max="5123" width="6.875" customWidth="1"/>
    <col min="5124" max="5124" width="16.875" customWidth="1"/>
    <col min="5125" max="5125" width="6.75" customWidth="1"/>
    <col min="5126" max="5126" width="8" customWidth="1"/>
    <col min="5127" max="5127" width="7" customWidth="1"/>
    <col min="5128" max="5128" width="9.625" customWidth="1"/>
    <col min="5129" max="5129" width="8.75" customWidth="1"/>
    <col min="5130" max="5132" width="6.625" customWidth="1"/>
    <col min="5133" max="5134" width="6.75" customWidth="1"/>
    <col min="5135" max="5135" width="21.25" customWidth="1"/>
    <col min="5136" max="5136" width="14.125" customWidth="1"/>
    <col min="5137" max="5137" width="9.25" customWidth="1"/>
    <col min="5377" max="5377" width="4.5" customWidth="1"/>
    <col min="5378" max="5378" width="11.75" customWidth="1"/>
    <col min="5379" max="5379" width="6.875" customWidth="1"/>
    <col min="5380" max="5380" width="16.875" customWidth="1"/>
    <col min="5381" max="5381" width="6.75" customWidth="1"/>
    <col min="5382" max="5382" width="8" customWidth="1"/>
    <col min="5383" max="5383" width="7" customWidth="1"/>
    <col min="5384" max="5384" width="9.625" customWidth="1"/>
    <col min="5385" max="5385" width="8.75" customWidth="1"/>
    <col min="5386" max="5388" width="6.625" customWidth="1"/>
    <col min="5389" max="5390" width="6.75" customWidth="1"/>
    <col min="5391" max="5391" width="21.25" customWidth="1"/>
    <col min="5392" max="5392" width="14.125" customWidth="1"/>
    <col min="5393" max="5393" width="9.25" customWidth="1"/>
    <col min="5633" max="5633" width="4.5" customWidth="1"/>
    <col min="5634" max="5634" width="11.75" customWidth="1"/>
    <col min="5635" max="5635" width="6.875" customWidth="1"/>
    <col min="5636" max="5636" width="16.875" customWidth="1"/>
    <col min="5637" max="5637" width="6.75" customWidth="1"/>
    <col min="5638" max="5638" width="8" customWidth="1"/>
    <col min="5639" max="5639" width="7" customWidth="1"/>
    <col min="5640" max="5640" width="9.625" customWidth="1"/>
    <col min="5641" max="5641" width="8.75" customWidth="1"/>
    <col min="5642" max="5644" width="6.625" customWidth="1"/>
    <col min="5645" max="5646" width="6.75" customWidth="1"/>
    <col min="5647" max="5647" width="21.25" customWidth="1"/>
    <col min="5648" max="5648" width="14.125" customWidth="1"/>
    <col min="5649" max="5649" width="9.25" customWidth="1"/>
    <col min="5889" max="5889" width="4.5" customWidth="1"/>
    <col min="5890" max="5890" width="11.75" customWidth="1"/>
    <col min="5891" max="5891" width="6.875" customWidth="1"/>
    <col min="5892" max="5892" width="16.875" customWidth="1"/>
    <col min="5893" max="5893" width="6.75" customWidth="1"/>
    <col min="5894" max="5894" width="8" customWidth="1"/>
    <col min="5895" max="5895" width="7" customWidth="1"/>
    <col min="5896" max="5896" width="9.625" customWidth="1"/>
    <col min="5897" max="5897" width="8.75" customWidth="1"/>
    <col min="5898" max="5900" width="6.625" customWidth="1"/>
    <col min="5901" max="5902" width="6.75" customWidth="1"/>
    <col min="5903" max="5903" width="21.25" customWidth="1"/>
    <col min="5904" max="5904" width="14.125" customWidth="1"/>
    <col min="5905" max="5905" width="9.25" customWidth="1"/>
    <col min="6145" max="6145" width="4.5" customWidth="1"/>
    <col min="6146" max="6146" width="11.75" customWidth="1"/>
    <col min="6147" max="6147" width="6.875" customWidth="1"/>
    <col min="6148" max="6148" width="16.875" customWidth="1"/>
    <col min="6149" max="6149" width="6.75" customWidth="1"/>
    <col min="6150" max="6150" width="8" customWidth="1"/>
    <col min="6151" max="6151" width="7" customWidth="1"/>
    <col min="6152" max="6152" width="9.625" customWidth="1"/>
    <col min="6153" max="6153" width="8.75" customWidth="1"/>
    <col min="6154" max="6156" width="6.625" customWidth="1"/>
    <col min="6157" max="6158" width="6.75" customWidth="1"/>
    <col min="6159" max="6159" width="21.25" customWidth="1"/>
    <col min="6160" max="6160" width="14.125" customWidth="1"/>
    <col min="6161" max="6161" width="9.25" customWidth="1"/>
    <col min="6401" max="6401" width="4.5" customWidth="1"/>
    <col min="6402" max="6402" width="11.75" customWidth="1"/>
    <col min="6403" max="6403" width="6.875" customWidth="1"/>
    <col min="6404" max="6404" width="16.875" customWidth="1"/>
    <col min="6405" max="6405" width="6.75" customWidth="1"/>
    <col min="6406" max="6406" width="8" customWidth="1"/>
    <col min="6407" max="6407" width="7" customWidth="1"/>
    <col min="6408" max="6408" width="9.625" customWidth="1"/>
    <col min="6409" max="6409" width="8.75" customWidth="1"/>
    <col min="6410" max="6412" width="6.625" customWidth="1"/>
    <col min="6413" max="6414" width="6.75" customWidth="1"/>
    <col min="6415" max="6415" width="21.25" customWidth="1"/>
    <col min="6416" max="6416" width="14.125" customWidth="1"/>
    <col min="6417" max="6417" width="9.25" customWidth="1"/>
    <col min="6657" max="6657" width="4.5" customWidth="1"/>
    <col min="6658" max="6658" width="11.75" customWidth="1"/>
    <col min="6659" max="6659" width="6.875" customWidth="1"/>
    <col min="6660" max="6660" width="16.875" customWidth="1"/>
    <col min="6661" max="6661" width="6.75" customWidth="1"/>
    <col min="6662" max="6662" width="8" customWidth="1"/>
    <col min="6663" max="6663" width="7" customWidth="1"/>
    <col min="6664" max="6664" width="9.625" customWidth="1"/>
    <col min="6665" max="6665" width="8.75" customWidth="1"/>
    <col min="6666" max="6668" width="6.625" customWidth="1"/>
    <col min="6669" max="6670" width="6.75" customWidth="1"/>
    <col min="6671" max="6671" width="21.25" customWidth="1"/>
    <col min="6672" max="6672" width="14.125" customWidth="1"/>
    <col min="6673" max="6673" width="9.25" customWidth="1"/>
    <col min="6913" max="6913" width="4.5" customWidth="1"/>
    <col min="6914" max="6914" width="11.75" customWidth="1"/>
    <col min="6915" max="6915" width="6.875" customWidth="1"/>
    <col min="6916" max="6916" width="16.875" customWidth="1"/>
    <col min="6917" max="6917" width="6.75" customWidth="1"/>
    <col min="6918" max="6918" width="8" customWidth="1"/>
    <col min="6919" max="6919" width="7" customWidth="1"/>
    <col min="6920" max="6920" width="9.625" customWidth="1"/>
    <col min="6921" max="6921" width="8.75" customWidth="1"/>
    <col min="6922" max="6924" width="6.625" customWidth="1"/>
    <col min="6925" max="6926" width="6.75" customWidth="1"/>
    <col min="6927" max="6927" width="21.25" customWidth="1"/>
    <col min="6928" max="6928" width="14.125" customWidth="1"/>
    <col min="6929" max="6929" width="9.25" customWidth="1"/>
    <col min="7169" max="7169" width="4.5" customWidth="1"/>
    <col min="7170" max="7170" width="11.75" customWidth="1"/>
    <col min="7171" max="7171" width="6.875" customWidth="1"/>
    <col min="7172" max="7172" width="16.875" customWidth="1"/>
    <col min="7173" max="7173" width="6.75" customWidth="1"/>
    <col min="7174" max="7174" width="8" customWidth="1"/>
    <col min="7175" max="7175" width="7" customWidth="1"/>
    <col min="7176" max="7176" width="9.625" customWidth="1"/>
    <col min="7177" max="7177" width="8.75" customWidth="1"/>
    <col min="7178" max="7180" width="6.625" customWidth="1"/>
    <col min="7181" max="7182" width="6.75" customWidth="1"/>
    <col min="7183" max="7183" width="21.25" customWidth="1"/>
    <col min="7184" max="7184" width="14.125" customWidth="1"/>
    <col min="7185" max="7185" width="9.25" customWidth="1"/>
    <col min="7425" max="7425" width="4.5" customWidth="1"/>
    <col min="7426" max="7426" width="11.75" customWidth="1"/>
    <col min="7427" max="7427" width="6.875" customWidth="1"/>
    <col min="7428" max="7428" width="16.875" customWidth="1"/>
    <col min="7429" max="7429" width="6.75" customWidth="1"/>
    <col min="7430" max="7430" width="8" customWidth="1"/>
    <col min="7431" max="7431" width="7" customWidth="1"/>
    <col min="7432" max="7432" width="9.625" customWidth="1"/>
    <col min="7433" max="7433" width="8.75" customWidth="1"/>
    <col min="7434" max="7436" width="6.625" customWidth="1"/>
    <col min="7437" max="7438" width="6.75" customWidth="1"/>
    <col min="7439" max="7439" width="21.25" customWidth="1"/>
    <col min="7440" max="7440" width="14.125" customWidth="1"/>
    <col min="7441" max="7441" width="9.25" customWidth="1"/>
    <col min="7681" max="7681" width="4.5" customWidth="1"/>
    <col min="7682" max="7682" width="11.75" customWidth="1"/>
    <col min="7683" max="7683" width="6.875" customWidth="1"/>
    <col min="7684" max="7684" width="16.875" customWidth="1"/>
    <col min="7685" max="7685" width="6.75" customWidth="1"/>
    <col min="7686" max="7686" width="8" customWidth="1"/>
    <col min="7687" max="7687" width="7" customWidth="1"/>
    <col min="7688" max="7688" width="9.625" customWidth="1"/>
    <col min="7689" max="7689" width="8.75" customWidth="1"/>
    <col min="7690" max="7692" width="6.625" customWidth="1"/>
    <col min="7693" max="7694" width="6.75" customWidth="1"/>
    <col min="7695" max="7695" width="21.25" customWidth="1"/>
    <col min="7696" max="7696" width="14.125" customWidth="1"/>
    <col min="7697" max="7697" width="9.25" customWidth="1"/>
    <col min="7937" max="7937" width="4.5" customWidth="1"/>
    <col min="7938" max="7938" width="11.75" customWidth="1"/>
    <col min="7939" max="7939" width="6.875" customWidth="1"/>
    <col min="7940" max="7940" width="16.875" customWidth="1"/>
    <col min="7941" max="7941" width="6.75" customWidth="1"/>
    <col min="7942" max="7942" width="8" customWidth="1"/>
    <col min="7943" max="7943" width="7" customWidth="1"/>
    <col min="7944" max="7944" width="9.625" customWidth="1"/>
    <col min="7945" max="7945" width="8.75" customWidth="1"/>
    <col min="7946" max="7948" width="6.625" customWidth="1"/>
    <col min="7949" max="7950" width="6.75" customWidth="1"/>
    <col min="7951" max="7951" width="21.25" customWidth="1"/>
    <col min="7952" max="7952" width="14.125" customWidth="1"/>
    <col min="7953" max="7953" width="9.25" customWidth="1"/>
    <col min="8193" max="8193" width="4.5" customWidth="1"/>
    <col min="8194" max="8194" width="11.75" customWidth="1"/>
    <col min="8195" max="8195" width="6.875" customWidth="1"/>
    <col min="8196" max="8196" width="16.875" customWidth="1"/>
    <col min="8197" max="8197" width="6.75" customWidth="1"/>
    <col min="8198" max="8198" width="8" customWidth="1"/>
    <col min="8199" max="8199" width="7" customWidth="1"/>
    <col min="8200" max="8200" width="9.625" customWidth="1"/>
    <col min="8201" max="8201" width="8.75" customWidth="1"/>
    <col min="8202" max="8204" width="6.625" customWidth="1"/>
    <col min="8205" max="8206" width="6.75" customWidth="1"/>
    <col min="8207" max="8207" width="21.25" customWidth="1"/>
    <col min="8208" max="8208" width="14.125" customWidth="1"/>
    <col min="8209" max="8209" width="9.25" customWidth="1"/>
    <col min="8449" max="8449" width="4.5" customWidth="1"/>
    <col min="8450" max="8450" width="11.75" customWidth="1"/>
    <col min="8451" max="8451" width="6.875" customWidth="1"/>
    <col min="8452" max="8452" width="16.875" customWidth="1"/>
    <col min="8453" max="8453" width="6.75" customWidth="1"/>
    <col min="8454" max="8454" width="8" customWidth="1"/>
    <col min="8455" max="8455" width="7" customWidth="1"/>
    <col min="8456" max="8456" width="9.625" customWidth="1"/>
    <col min="8457" max="8457" width="8.75" customWidth="1"/>
    <col min="8458" max="8460" width="6.625" customWidth="1"/>
    <col min="8461" max="8462" width="6.75" customWidth="1"/>
    <col min="8463" max="8463" width="21.25" customWidth="1"/>
    <col min="8464" max="8464" width="14.125" customWidth="1"/>
    <col min="8465" max="8465" width="9.25" customWidth="1"/>
    <col min="8705" max="8705" width="4.5" customWidth="1"/>
    <col min="8706" max="8706" width="11.75" customWidth="1"/>
    <col min="8707" max="8707" width="6.875" customWidth="1"/>
    <col min="8708" max="8708" width="16.875" customWidth="1"/>
    <col min="8709" max="8709" width="6.75" customWidth="1"/>
    <col min="8710" max="8710" width="8" customWidth="1"/>
    <col min="8711" max="8711" width="7" customWidth="1"/>
    <col min="8712" max="8712" width="9.625" customWidth="1"/>
    <col min="8713" max="8713" width="8.75" customWidth="1"/>
    <col min="8714" max="8716" width="6.625" customWidth="1"/>
    <col min="8717" max="8718" width="6.75" customWidth="1"/>
    <col min="8719" max="8719" width="21.25" customWidth="1"/>
    <col min="8720" max="8720" width="14.125" customWidth="1"/>
    <col min="8721" max="8721" width="9.25" customWidth="1"/>
    <col min="8961" max="8961" width="4.5" customWidth="1"/>
    <col min="8962" max="8962" width="11.75" customWidth="1"/>
    <col min="8963" max="8963" width="6.875" customWidth="1"/>
    <col min="8964" max="8964" width="16.875" customWidth="1"/>
    <col min="8965" max="8965" width="6.75" customWidth="1"/>
    <col min="8966" max="8966" width="8" customWidth="1"/>
    <col min="8967" max="8967" width="7" customWidth="1"/>
    <col min="8968" max="8968" width="9.625" customWidth="1"/>
    <col min="8969" max="8969" width="8.75" customWidth="1"/>
    <col min="8970" max="8972" width="6.625" customWidth="1"/>
    <col min="8973" max="8974" width="6.75" customWidth="1"/>
    <col min="8975" max="8975" width="21.25" customWidth="1"/>
    <col min="8976" max="8976" width="14.125" customWidth="1"/>
    <col min="8977" max="8977" width="9.25" customWidth="1"/>
    <col min="9217" max="9217" width="4.5" customWidth="1"/>
    <col min="9218" max="9218" width="11.75" customWidth="1"/>
    <col min="9219" max="9219" width="6.875" customWidth="1"/>
    <col min="9220" max="9220" width="16.875" customWidth="1"/>
    <col min="9221" max="9221" width="6.75" customWidth="1"/>
    <col min="9222" max="9222" width="8" customWidth="1"/>
    <col min="9223" max="9223" width="7" customWidth="1"/>
    <col min="9224" max="9224" width="9.625" customWidth="1"/>
    <col min="9225" max="9225" width="8.75" customWidth="1"/>
    <col min="9226" max="9228" width="6.625" customWidth="1"/>
    <col min="9229" max="9230" width="6.75" customWidth="1"/>
    <col min="9231" max="9231" width="21.25" customWidth="1"/>
    <col min="9232" max="9232" width="14.125" customWidth="1"/>
    <col min="9233" max="9233" width="9.25" customWidth="1"/>
    <col min="9473" max="9473" width="4.5" customWidth="1"/>
    <col min="9474" max="9474" width="11.75" customWidth="1"/>
    <col min="9475" max="9475" width="6.875" customWidth="1"/>
    <col min="9476" max="9476" width="16.875" customWidth="1"/>
    <col min="9477" max="9477" width="6.75" customWidth="1"/>
    <col min="9478" max="9478" width="8" customWidth="1"/>
    <col min="9479" max="9479" width="7" customWidth="1"/>
    <col min="9480" max="9480" width="9.625" customWidth="1"/>
    <col min="9481" max="9481" width="8.75" customWidth="1"/>
    <col min="9482" max="9484" width="6.625" customWidth="1"/>
    <col min="9485" max="9486" width="6.75" customWidth="1"/>
    <col min="9487" max="9487" width="21.25" customWidth="1"/>
    <col min="9488" max="9488" width="14.125" customWidth="1"/>
    <col min="9489" max="9489" width="9.25" customWidth="1"/>
    <col min="9729" max="9729" width="4.5" customWidth="1"/>
    <col min="9730" max="9730" width="11.75" customWidth="1"/>
    <col min="9731" max="9731" width="6.875" customWidth="1"/>
    <col min="9732" max="9732" width="16.875" customWidth="1"/>
    <col min="9733" max="9733" width="6.75" customWidth="1"/>
    <col min="9734" max="9734" width="8" customWidth="1"/>
    <col min="9735" max="9735" width="7" customWidth="1"/>
    <col min="9736" max="9736" width="9.625" customWidth="1"/>
    <col min="9737" max="9737" width="8.75" customWidth="1"/>
    <col min="9738" max="9740" width="6.625" customWidth="1"/>
    <col min="9741" max="9742" width="6.75" customWidth="1"/>
    <col min="9743" max="9743" width="21.25" customWidth="1"/>
    <col min="9744" max="9744" width="14.125" customWidth="1"/>
    <col min="9745" max="9745" width="9.25" customWidth="1"/>
    <col min="9985" max="9985" width="4.5" customWidth="1"/>
    <col min="9986" max="9986" width="11.75" customWidth="1"/>
    <col min="9987" max="9987" width="6.875" customWidth="1"/>
    <col min="9988" max="9988" width="16.875" customWidth="1"/>
    <col min="9989" max="9989" width="6.75" customWidth="1"/>
    <col min="9990" max="9990" width="8" customWidth="1"/>
    <col min="9991" max="9991" width="7" customWidth="1"/>
    <col min="9992" max="9992" width="9.625" customWidth="1"/>
    <col min="9993" max="9993" width="8.75" customWidth="1"/>
    <col min="9994" max="9996" width="6.625" customWidth="1"/>
    <col min="9997" max="9998" width="6.75" customWidth="1"/>
    <col min="9999" max="9999" width="21.25" customWidth="1"/>
    <col min="10000" max="10000" width="14.125" customWidth="1"/>
    <col min="10001" max="10001" width="9.25" customWidth="1"/>
    <col min="10241" max="10241" width="4.5" customWidth="1"/>
    <col min="10242" max="10242" width="11.75" customWidth="1"/>
    <col min="10243" max="10243" width="6.875" customWidth="1"/>
    <col min="10244" max="10244" width="16.875" customWidth="1"/>
    <col min="10245" max="10245" width="6.75" customWidth="1"/>
    <col min="10246" max="10246" width="8" customWidth="1"/>
    <col min="10247" max="10247" width="7" customWidth="1"/>
    <col min="10248" max="10248" width="9.625" customWidth="1"/>
    <col min="10249" max="10249" width="8.75" customWidth="1"/>
    <col min="10250" max="10252" width="6.625" customWidth="1"/>
    <col min="10253" max="10254" width="6.75" customWidth="1"/>
    <col min="10255" max="10255" width="21.25" customWidth="1"/>
    <col min="10256" max="10256" width="14.125" customWidth="1"/>
    <col min="10257" max="10257" width="9.25" customWidth="1"/>
    <col min="10497" max="10497" width="4.5" customWidth="1"/>
    <col min="10498" max="10498" width="11.75" customWidth="1"/>
    <col min="10499" max="10499" width="6.875" customWidth="1"/>
    <col min="10500" max="10500" width="16.875" customWidth="1"/>
    <col min="10501" max="10501" width="6.75" customWidth="1"/>
    <col min="10502" max="10502" width="8" customWidth="1"/>
    <col min="10503" max="10503" width="7" customWidth="1"/>
    <col min="10504" max="10504" width="9.625" customWidth="1"/>
    <col min="10505" max="10505" width="8.75" customWidth="1"/>
    <col min="10506" max="10508" width="6.625" customWidth="1"/>
    <col min="10509" max="10510" width="6.75" customWidth="1"/>
    <col min="10511" max="10511" width="21.25" customWidth="1"/>
    <col min="10512" max="10512" width="14.125" customWidth="1"/>
    <col min="10513" max="10513" width="9.25" customWidth="1"/>
    <col min="10753" max="10753" width="4.5" customWidth="1"/>
    <col min="10754" max="10754" width="11.75" customWidth="1"/>
    <col min="10755" max="10755" width="6.875" customWidth="1"/>
    <col min="10756" max="10756" width="16.875" customWidth="1"/>
    <col min="10757" max="10757" width="6.75" customWidth="1"/>
    <col min="10758" max="10758" width="8" customWidth="1"/>
    <col min="10759" max="10759" width="7" customWidth="1"/>
    <col min="10760" max="10760" width="9.625" customWidth="1"/>
    <col min="10761" max="10761" width="8.75" customWidth="1"/>
    <col min="10762" max="10764" width="6.625" customWidth="1"/>
    <col min="10765" max="10766" width="6.75" customWidth="1"/>
    <col min="10767" max="10767" width="21.25" customWidth="1"/>
    <col min="10768" max="10768" width="14.125" customWidth="1"/>
    <col min="10769" max="10769" width="9.25" customWidth="1"/>
    <col min="11009" max="11009" width="4.5" customWidth="1"/>
    <col min="11010" max="11010" width="11.75" customWidth="1"/>
    <col min="11011" max="11011" width="6.875" customWidth="1"/>
    <col min="11012" max="11012" width="16.875" customWidth="1"/>
    <col min="11013" max="11013" width="6.75" customWidth="1"/>
    <col min="11014" max="11014" width="8" customWidth="1"/>
    <col min="11015" max="11015" width="7" customWidth="1"/>
    <col min="11016" max="11016" width="9.625" customWidth="1"/>
    <col min="11017" max="11017" width="8.75" customWidth="1"/>
    <col min="11018" max="11020" width="6.625" customWidth="1"/>
    <col min="11021" max="11022" width="6.75" customWidth="1"/>
    <col min="11023" max="11023" width="21.25" customWidth="1"/>
    <col min="11024" max="11024" width="14.125" customWidth="1"/>
    <col min="11025" max="11025" width="9.25" customWidth="1"/>
    <col min="11265" max="11265" width="4.5" customWidth="1"/>
    <col min="11266" max="11266" width="11.75" customWidth="1"/>
    <col min="11267" max="11267" width="6.875" customWidth="1"/>
    <col min="11268" max="11268" width="16.875" customWidth="1"/>
    <col min="11269" max="11269" width="6.75" customWidth="1"/>
    <col min="11270" max="11270" width="8" customWidth="1"/>
    <col min="11271" max="11271" width="7" customWidth="1"/>
    <col min="11272" max="11272" width="9.625" customWidth="1"/>
    <col min="11273" max="11273" width="8.75" customWidth="1"/>
    <col min="11274" max="11276" width="6.625" customWidth="1"/>
    <col min="11277" max="11278" width="6.75" customWidth="1"/>
    <col min="11279" max="11279" width="21.25" customWidth="1"/>
    <col min="11280" max="11280" width="14.125" customWidth="1"/>
    <col min="11281" max="11281" width="9.25" customWidth="1"/>
    <col min="11521" max="11521" width="4.5" customWidth="1"/>
    <col min="11522" max="11522" width="11.75" customWidth="1"/>
    <col min="11523" max="11523" width="6.875" customWidth="1"/>
    <col min="11524" max="11524" width="16.875" customWidth="1"/>
    <col min="11525" max="11525" width="6.75" customWidth="1"/>
    <col min="11526" max="11526" width="8" customWidth="1"/>
    <col min="11527" max="11527" width="7" customWidth="1"/>
    <col min="11528" max="11528" width="9.625" customWidth="1"/>
    <col min="11529" max="11529" width="8.75" customWidth="1"/>
    <col min="11530" max="11532" width="6.625" customWidth="1"/>
    <col min="11533" max="11534" width="6.75" customWidth="1"/>
    <col min="11535" max="11535" width="21.25" customWidth="1"/>
    <col min="11536" max="11536" width="14.125" customWidth="1"/>
    <col min="11537" max="11537" width="9.25" customWidth="1"/>
    <col min="11777" max="11777" width="4.5" customWidth="1"/>
    <col min="11778" max="11778" width="11.75" customWidth="1"/>
    <col min="11779" max="11779" width="6.875" customWidth="1"/>
    <col min="11780" max="11780" width="16.875" customWidth="1"/>
    <col min="11781" max="11781" width="6.75" customWidth="1"/>
    <col min="11782" max="11782" width="8" customWidth="1"/>
    <col min="11783" max="11783" width="7" customWidth="1"/>
    <col min="11784" max="11784" width="9.625" customWidth="1"/>
    <col min="11785" max="11785" width="8.75" customWidth="1"/>
    <col min="11786" max="11788" width="6.625" customWidth="1"/>
    <col min="11789" max="11790" width="6.75" customWidth="1"/>
    <col min="11791" max="11791" width="21.25" customWidth="1"/>
    <col min="11792" max="11792" width="14.125" customWidth="1"/>
    <col min="11793" max="11793" width="9.25" customWidth="1"/>
    <col min="12033" max="12033" width="4.5" customWidth="1"/>
    <col min="12034" max="12034" width="11.75" customWidth="1"/>
    <col min="12035" max="12035" width="6.875" customWidth="1"/>
    <col min="12036" max="12036" width="16.875" customWidth="1"/>
    <col min="12037" max="12037" width="6.75" customWidth="1"/>
    <col min="12038" max="12038" width="8" customWidth="1"/>
    <col min="12039" max="12039" width="7" customWidth="1"/>
    <col min="12040" max="12040" width="9.625" customWidth="1"/>
    <col min="12041" max="12041" width="8.75" customWidth="1"/>
    <col min="12042" max="12044" width="6.625" customWidth="1"/>
    <col min="12045" max="12046" width="6.75" customWidth="1"/>
    <col min="12047" max="12047" width="21.25" customWidth="1"/>
    <col min="12048" max="12048" width="14.125" customWidth="1"/>
    <col min="12049" max="12049" width="9.25" customWidth="1"/>
    <col min="12289" max="12289" width="4.5" customWidth="1"/>
    <col min="12290" max="12290" width="11.75" customWidth="1"/>
    <col min="12291" max="12291" width="6.875" customWidth="1"/>
    <col min="12292" max="12292" width="16.875" customWidth="1"/>
    <col min="12293" max="12293" width="6.75" customWidth="1"/>
    <col min="12294" max="12294" width="8" customWidth="1"/>
    <col min="12295" max="12295" width="7" customWidth="1"/>
    <col min="12296" max="12296" width="9.625" customWidth="1"/>
    <col min="12297" max="12297" width="8.75" customWidth="1"/>
    <col min="12298" max="12300" width="6.625" customWidth="1"/>
    <col min="12301" max="12302" width="6.75" customWidth="1"/>
    <col min="12303" max="12303" width="21.25" customWidth="1"/>
    <col min="12304" max="12304" width="14.125" customWidth="1"/>
    <col min="12305" max="12305" width="9.25" customWidth="1"/>
    <col min="12545" max="12545" width="4.5" customWidth="1"/>
    <col min="12546" max="12546" width="11.75" customWidth="1"/>
    <col min="12547" max="12547" width="6.875" customWidth="1"/>
    <col min="12548" max="12548" width="16.875" customWidth="1"/>
    <col min="12549" max="12549" width="6.75" customWidth="1"/>
    <col min="12550" max="12550" width="8" customWidth="1"/>
    <col min="12551" max="12551" width="7" customWidth="1"/>
    <col min="12552" max="12552" width="9.625" customWidth="1"/>
    <col min="12553" max="12553" width="8.75" customWidth="1"/>
    <col min="12554" max="12556" width="6.625" customWidth="1"/>
    <col min="12557" max="12558" width="6.75" customWidth="1"/>
    <col min="12559" max="12559" width="21.25" customWidth="1"/>
    <col min="12560" max="12560" width="14.125" customWidth="1"/>
    <col min="12561" max="12561" width="9.25" customWidth="1"/>
    <col min="12801" max="12801" width="4.5" customWidth="1"/>
    <col min="12802" max="12802" width="11.75" customWidth="1"/>
    <col min="12803" max="12803" width="6.875" customWidth="1"/>
    <col min="12804" max="12804" width="16.875" customWidth="1"/>
    <col min="12805" max="12805" width="6.75" customWidth="1"/>
    <col min="12806" max="12806" width="8" customWidth="1"/>
    <col min="12807" max="12807" width="7" customWidth="1"/>
    <col min="12808" max="12808" width="9.625" customWidth="1"/>
    <col min="12809" max="12809" width="8.75" customWidth="1"/>
    <col min="12810" max="12812" width="6.625" customWidth="1"/>
    <col min="12813" max="12814" width="6.75" customWidth="1"/>
    <col min="12815" max="12815" width="21.25" customWidth="1"/>
    <col min="12816" max="12816" width="14.125" customWidth="1"/>
    <col min="12817" max="12817" width="9.25" customWidth="1"/>
    <col min="13057" max="13057" width="4.5" customWidth="1"/>
    <col min="13058" max="13058" width="11.75" customWidth="1"/>
    <col min="13059" max="13059" width="6.875" customWidth="1"/>
    <col min="13060" max="13060" width="16.875" customWidth="1"/>
    <col min="13061" max="13061" width="6.75" customWidth="1"/>
    <col min="13062" max="13062" width="8" customWidth="1"/>
    <col min="13063" max="13063" width="7" customWidth="1"/>
    <col min="13064" max="13064" width="9.625" customWidth="1"/>
    <col min="13065" max="13065" width="8.75" customWidth="1"/>
    <col min="13066" max="13068" width="6.625" customWidth="1"/>
    <col min="13069" max="13070" width="6.75" customWidth="1"/>
    <col min="13071" max="13071" width="21.25" customWidth="1"/>
    <col min="13072" max="13072" width="14.125" customWidth="1"/>
    <col min="13073" max="13073" width="9.25" customWidth="1"/>
    <col min="13313" max="13313" width="4.5" customWidth="1"/>
    <col min="13314" max="13314" width="11.75" customWidth="1"/>
    <col min="13315" max="13315" width="6.875" customWidth="1"/>
    <col min="13316" max="13316" width="16.875" customWidth="1"/>
    <col min="13317" max="13317" width="6.75" customWidth="1"/>
    <col min="13318" max="13318" width="8" customWidth="1"/>
    <col min="13319" max="13319" width="7" customWidth="1"/>
    <col min="13320" max="13320" width="9.625" customWidth="1"/>
    <col min="13321" max="13321" width="8.75" customWidth="1"/>
    <col min="13322" max="13324" width="6.625" customWidth="1"/>
    <col min="13325" max="13326" width="6.75" customWidth="1"/>
    <col min="13327" max="13327" width="21.25" customWidth="1"/>
    <col min="13328" max="13328" width="14.125" customWidth="1"/>
    <col min="13329" max="13329" width="9.25" customWidth="1"/>
    <col min="13569" max="13569" width="4.5" customWidth="1"/>
    <col min="13570" max="13570" width="11.75" customWidth="1"/>
    <col min="13571" max="13571" width="6.875" customWidth="1"/>
    <col min="13572" max="13572" width="16.875" customWidth="1"/>
    <col min="13573" max="13573" width="6.75" customWidth="1"/>
    <col min="13574" max="13574" width="8" customWidth="1"/>
    <col min="13575" max="13575" width="7" customWidth="1"/>
    <col min="13576" max="13576" width="9.625" customWidth="1"/>
    <col min="13577" max="13577" width="8.75" customWidth="1"/>
    <col min="13578" max="13580" width="6.625" customWidth="1"/>
    <col min="13581" max="13582" width="6.75" customWidth="1"/>
    <col min="13583" max="13583" width="21.25" customWidth="1"/>
    <col min="13584" max="13584" width="14.125" customWidth="1"/>
    <col min="13585" max="13585" width="9.25" customWidth="1"/>
    <col min="13825" max="13825" width="4.5" customWidth="1"/>
    <col min="13826" max="13826" width="11.75" customWidth="1"/>
    <col min="13827" max="13827" width="6.875" customWidth="1"/>
    <col min="13828" max="13828" width="16.875" customWidth="1"/>
    <col min="13829" max="13829" width="6.75" customWidth="1"/>
    <col min="13830" max="13830" width="8" customWidth="1"/>
    <col min="13831" max="13831" width="7" customWidth="1"/>
    <col min="13832" max="13832" width="9.625" customWidth="1"/>
    <col min="13833" max="13833" width="8.75" customWidth="1"/>
    <col min="13834" max="13836" width="6.625" customWidth="1"/>
    <col min="13837" max="13838" width="6.75" customWidth="1"/>
    <col min="13839" max="13839" width="21.25" customWidth="1"/>
    <col min="13840" max="13840" width="14.125" customWidth="1"/>
    <col min="13841" max="13841" width="9.25" customWidth="1"/>
    <col min="14081" max="14081" width="4.5" customWidth="1"/>
    <col min="14082" max="14082" width="11.75" customWidth="1"/>
    <col min="14083" max="14083" width="6.875" customWidth="1"/>
    <col min="14084" max="14084" width="16.875" customWidth="1"/>
    <col min="14085" max="14085" width="6.75" customWidth="1"/>
    <col min="14086" max="14086" width="8" customWidth="1"/>
    <col min="14087" max="14087" width="7" customWidth="1"/>
    <col min="14088" max="14088" width="9.625" customWidth="1"/>
    <col min="14089" max="14089" width="8.75" customWidth="1"/>
    <col min="14090" max="14092" width="6.625" customWidth="1"/>
    <col min="14093" max="14094" width="6.75" customWidth="1"/>
    <col min="14095" max="14095" width="21.25" customWidth="1"/>
    <col min="14096" max="14096" width="14.125" customWidth="1"/>
    <col min="14097" max="14097" width="9.25" customWidth="1"/>
    <col min="14337" max="14337" width="4.5" customWidth="1"/>
    <col min="14338" max="14338" width="11.75" customWidth="1"/>
    <col min="14339" max="14339" width="6.875" customWidth="1"/>
    <col min="14340" max="14340" width="16.875" customWidth="1"/>
    <col min="14341" max="14341" width="6.75" customWidth="1"/>
    <col min="14342" max="14342" width="8" customWidth="1"/>
    <col min="14343" max="14343" width="7" customWidth="1"/>
    <col min="14344" max="14344" width="9.625" customWidth="1"/>
    <col min="14345" max="14345" width="8.75" customWidth="1"/>
    <col min="14346" max="14348" width="6.625" customWidth="1"/>
    <col min="14349" max="14350" width="6.75" customWidth="1"/>
    <col min="14351" max="14351" width="21.25" customWidth="1"/>
    <col min="14352" max="14352" width="14.125" customWidth="1"/>
    <col min="14353" max="14353" width="9.25" customWidth="1"/>
    <col min="14593" max="14593" width="4.5" customWidth="1"/>
    <col min="14594" max="14594" width="11.75" customWidth="1"/>
    <col min="14595" max="14595" width="6.875" customWidth="1"/>
    <col min="14596" max="14596" width="16.875" customWidth="1"/>
    <col min="14597" max="14597" width="6.75" customWidth="1"/>
    <col min="14598" max="14598" width="8" customWidth="1"/>
    <col min="14599" max="14599" width="7" customWidth="1"/>
    <col min="14600" max="14600" width="9.625" customWidth="1"/>
    <col min="14601" max="14601" width="8.75" customWidth="1"/>
    <col min="14602" max="14604" width="6.625" customWidth="1"/>
    <col min="14605" max="14606" width="6.75" customWidth="1"/>
    <col min="14607" max="14607" width="21.25" customWidth="1"/>
    <col min="14608" max="14608" width="14.125" customWidth="1"/>
    <col min="14609" max="14609" width="9.25" customWidth="1"/>
    <col min="14849" max="14849" width="4.5" customWidth="1"/>
    <col min="14850" max="14850" width="11.75" customWidth="1"/>
    <col min="14851" max="14851" width="6.875" customWidth="1"/>
    <col min="14852" max="14852" width="16.875" customWidth="1"/>
    <col min="14853" max="14853" width="6.75" customWidth="1"/>
    <col min="14854" max="14854" width="8" customWidth="1"/>
    <col min="14855" max="14855" width="7" customWidth="1"/>
    <col min="14856" max="14856" width="9.625" customWidth="1"/>
    <col min="14857" max="14857" width="8.75" customWidth="1"/>
    <col min="14858" max="14860" width="6.625" customWidth="1"/>
    <col min="14861" max="14862" width="6.75" customWidth="1"/>
    <col min="14863" max="14863" width="21.25" customWidth="1"/>
    <col min="14864" max="14864" width="14.125" customWidth="1"/>
    <col min="14865" max="14865" width="9.25" customWidth="1"/>
    <col min="15105" max="15105" width="4.5" customWidth="1"/>
    <col min="15106" max="15106" width="11.75" customWidth="1"/>
    <col min="15107" max="15107" width="6.875" customWidth="1"/>
    <col min="15108" max="15108" width="16.875" customWidth="1"/>
    <col min="15109" max="15109" width="6.75" customWidth="1"/>
    <col min="15110" max="15110" width="8" customWidth="1"/>
    <col min="15111" max="15111" width="7" customWidth="1"/>
    <col min="15112" max="15112" width="9.625" customWidth="1"/>
    <col min="15113" max="15113" width="8.75" customWidth="1"/>
    <col min="15114" max="15116" width="6.625" customWidth="1"/>
    <col min="15117" max="15118" width="6.75" customWidth="1"/>
    <col min="15119" max="15119" width="21.25" customWidth="1"/>
    <col min="15120" max="15120" width="14.125" customWidth="1"/>
    <col min="15121" max="15121" width="9.25" customWidth="1"/>
    <col min="15361" max="15361" width="4.5" customWidth="1"/>
    <col min="15362" max="15362" width="11.75" customWidth="1"/>
    <col min="15363" max="15363" width="6.875" customWidth="1"/>
    <col min="15364" max="15364" width="16.875" customWidth="1"/>
    <col min="15365" max="15365" width="6.75" customWidth="1"/>
    <col min="15366" max="15366" width="8" customWidth="1"/>
    <col min="15367" max="15367" width="7" customWidth="1"/>
    <col min="15368" max="15368" width="9.625" customWidth="1"/>
    <col min="15369" max="15369" width="8.75" customWidth="1"/>
    <col min="15370" max="15372" width="6.625" customWidth="1"/>
    <col min="15373" max="15374" width="6.75" customWidth="1"/>
    <col min="15375" max="15375" width="21.25" customWidth="1"/>
    <col min="15376" max="15376" width="14.125" customWidth="1"/>
    <col min="15377" max="15377" width="9.25" customWidth="1"/>
    <col min="15617" max="15617" width="4.5" customWidth="1"/>
    <col min="15618" max="15618" width="11.75" customWidth="1"/>
    <col min="15619" max="15619" width="6.875" customWidth="1"/>
    <col min="15620" max="15620" width="16.875" customWidth="1"/>
    <col min="15621" max="15621" width="6.75" customWidth="1"/>
    <col min="15622" max="15622" width="8" customWidth="1"/>
    <col min="15623" max="15623" width="7" customWidth="1"/>
    <col min="15624" max="15624" width="9.625" customWidth="1"/>
    <col min="15625" max="15625" width="8.75" customWidth="1"/>
    <col min="15626" max="15628" width="6.625" customWidth="1"/>
    <col min="15629" max="15630" width="6.75" customWidth="1"/>
    <col min="15631" max="15631" width="21.25" customWidth="1"/>
    <col min="15632" max="15632" width="14.125" customWidth="1"/>
    <col min="15633" max="15633" width="9.25" customWidth="1"/>
    <col min="15873" max="15873" width="4.5" customWidth="1"/>
    <col min="15874" max="15874" width="11.75" customWidth="1"/>
    <col min="15875" max="15875" width="6.875" customWidth="1"/>
    <col min="15876" max="15876" width="16.875" customWidth="1"/>
    <col min="15877" max="15877" width="6.75" customWidth="1"/>
    <col min="15878" max="15878" width="8" customWidth="1"/>
    <col min="15879" max="15879" width="7" customWidth="1"/>
    <col min="15880" max="15880" width="9.625" customWidth="1"/>
    <col min="15881" max="15881" width="8.75" customWidth="1"/>
    <col min="15882" max="15884" width="6.625" customWidth="1"/>
    <col min="15885" max="15886" width="6.75" customWidth="1"/>
    <col min="15887" max="15887" width="21.25" customWidth="1"/>
    <col min="15888" max="15888" width="14.125" customWidth="1"/>
    <col min="15889" max="15889" width="9.25" customWidth="1"/>
    <col min="16129" max="16129" width="4.5" customWidth="1"/>
    <col min="16130" max="16130" width="11.75" customWidth="1"/>
    <col min="16131" max="16131" width="6.875" customWidth="1"/>
    <col min="16132" max="16132" width="16.875" customWidth="1"/>
    <col min="16133" max="16133" width="6.75" customWidth="1"/>
    <col min="16134" max="16134" width="8" customWidth="1"/>
    <col min="16135" max="16135" width="7" customWidth="1"/>
    <col min="16136" max="16136" width="9.625" customWidth="1"/>
    <col min="16137" max="16137" width="8.75" customWidth="1"/>
    <col min="16138" max="16140" width="6.625" customWidth="1"/>
    <col min="16141" max="16142" width="6.75" customWidth="1"/>
    <col min="16143" max="16143" width="21.25" customWidth="1"/>
    <col min="16144" max="16144" width="14.125" customWidth="1"/>
    <col min="16145" max="16145" width="9.25" customWidth="1"/>
  </cols>
  <sheetData>
    <row r="1" s="26" customFormat="1" ht="29" customHeight="1" spans="1:16">
      <c r="A1" s="80" t="s">
        <v>225</v>
      </c>
      <c r="B1" s="81"/>
      <c r="C1" s="81"/>
      <c r="D1" s="81"/>
      <c r="E1" s="81"/>
      <c r="F1" s="81"/>
      <c r="G1" s="81"/>
      <c r="H1" s="81"/>
      <c r="I1" s="81"/>
      <c r="J1" s="81"/>
      <c r="K1" s="81"/>
      <c r="L1" s="81"/>
      <c r="M1" s="81"/>
      <c r="N1" s="81"/>
      <c r="O1" s="81"/>
      <c r="P1" s="81"/>
    </row>
    <row r="2" s="1" customFormat="1" ht="21" customHeight="1" spans="1:16">
      <c r="A2" s="82" t="s">
        <v>226</v>
      </c>
      <c r="B2" s="82"/>
      <c r="C2" s="82"/>
      <c r="D2" s="82"/>
      <c r="E2" s="8"/>
      <c r="F2" s="8"/>
      <c r="G2" s="8"/>
      <c r="H2" s="83"/>
      <c r="I2" s="83"/>
      <c r="J2" s="83"/>
      <c r="K2" s="83"/>
      <c r="L2" s="83"/>
      <c r="M2" s="83"/>
      <c r="N2" s="83"/>
      <c r="O2" s="83"/>
      <c r="P2" s="83"/>
    </row>
    <row r="3" s="2" customFormat="1" ht="28" customHeight="1" spans="1:16">
      <c r="A3" s="10" t="s">
        <v>3</v>
      </c>
      <c r="B3" s="10" t="s">
        <v>4</v>
      </c>
      <c r="C3" s="10" t="s">
        <v>5</v>
      </c>
      <c r="D3" s="10" t="s">
        <v>6</v>
      </c>
      <c r="E3" s="10" t="s">
        <v>7</v>
      </c>
      <c r="F3" s="10" t="s">
        <v>8</v>
      </c>
      <c r="G3" s="10" t="s">
        <v>9</v>
      </c>
      <c r="H3" s="10" t="s">
        <v>10</v>
      </c>
      <c r="I3" s="19" t="s">
        <v>11</v>
      </c>
      <c r="J3" s="20"/>
      <c r="K3" s="20"/>
      <c r="L3" s="87"/>
      <c r="M3" s="22" t="s">
        <v>12</v>
      </c>
      <c r="N3" s="22"/>
      <c r="O3" s="22" t="s">
        <v>13</v>
      </c>
      <c r="P3" s="22" t="s">
        <v>14</v>
      </c>
    </row>
    <row r="4" s="2" customFormat="1" ht="36" customHeight="1" spans="1:16">
      <c r="A4" s="10"/>
      <c r="B4" s="10"/>
      <c r="C4" s="10"/>
      <c r="D4" s="10"/>
      <c r="E4" s="10"/>
      <c r="F4" s="10"/>
      <c r="G4" s="10"/>
      <c r="H4" s="10"/>
      <c r="I4" s="10" t="s">
        <v>15</v>
      </c>
      <c r="J4" s="10" t="s">
        <v>16</v>
      </c>
      <c r="K4" s="10" t="s">
        <v>17</v>
      </c>
      <c r="L4" s="23" t="s">
        <v>18</v>
      </c>
      <c r="M4" s="22" t="s">
        <v>19</v>
      </c>
      <c r="N4" s="22" t="s">
        <v>20</v>
      </c>
      <c r="O4" s="22"/>
      <c r="P4" s="22"/>
    </row>
    <row r="5" s="2" customFormat="1" ht="32" customHeight="1" spans="1:16">
      <c r="A5" s="24" t="s">
        <v>21</v>
      </c>
      <c r="B5" s="24"/>
      <c r="C5" s="24"/>
      <c r="D5" s="24"/>
      <c r="E5" s="24"/>
      <c r="F5" s="24"/>
      <c r="G5" s="24"/>
      <c r="H5" s="24"/>
      <c r="I5" s="24">
        <f>I6+I10</f>
        <v>1061.52</v>
      </c>
      <c r="J5" s="24">
        <f>J6+J10</f>
        <v>800</v>
      </c>
      <c r="K5" s="24">
        <f>K6+K10</f>
        <v>241.36</v>
      </c>
      <c r="L5" s="24">
        <f>L6+L10</f>
        <v>20.16</v>
      </c>
      <c r="M5" s="24"/>
      <c r="N5" s="24"/>
      <c r="O5" s="24"/>
      <c r="P5" s="24"/>
    </row>
    <row r="6" s="2" customFormat="1" ht="28" customHeight="1" spans="1:16">
      <c r="A6" s="24" t="s">
        <v>22</v>
      </c>
      <c r="B6" s="24" t="s">
        <v>116</v>
      </c>
      <c r="C6" s="24"/>
      <c r="D6" s="24"/>
      <c r="E6" s="24"/>
      <c r="F6" s="24"/>
      <c r="G6" s="24"/>
      <c r="H6" s="24"/>
      <c r="I6" s="24">
        <f>SUM(I7:I9)</f>
        <v>1043.52</v>
      </c>
      <c r="J6" s="24">
        <f>SUM(J7:J9)</f>
        <v>800</v>
      </c>
      <c r="K6" s="24">
        <f>SUM(K7:K9)</f>
        <v>241.36</v>
      </c>
      <c r="L6" s="24">
        <f>SUM(L7:L9)</f>
        <v>2.16</v>
      </c>
      <c r="M6" s="24"/>
      <c r="N6" s="24"/>
      <c r="O6" s="24"/>
      <c r="P6" s="24"/>
    </row>
    <row r="7" s="3" customFormat="1" ht="209" customHeight="1" spans="1:16">
      <c r="A7" s="15">
        <v>1</v>
      </c>
      <c r="B7" s="15" t="s">
        <v>227</v>
      </c>
      <c r="C7" s="15" t="s">
        <v>228</v>
      </c>
      <c r="D7" s="84" t="s">
        <v>229</v>
      </c>
      <c r="E7" s="15" t="s">
        <v>230</v>
      </c>
      <c r="F7" s="15" t="s">
        <v>231</v>
      </c>
      <c r="G7" s="15" t="s">
        <v>232</v>
      </c>
      <c r="H7" s="17" t="s">
        <v>121</v>
      </c>
      <c r="I7" s="24">
        <f>J7+K7+L7</f>
        <v>800</v>
      </c>
      <c r="J7" s="24">
        <v>800</v>
      </c>
      <c r="K7" s="24">
        <v>0</v>
      </c>
      <c r="L7" s="88"/>
      <c r="M7" s="89" t="s">
        <v>233</v>
      </c>
      <c r="N7" s="90"/>
      <c r="O7" s="39" t="s">
        <v>234</v>
      </c>
      <c r="P7" s="15" t="s">
        <v>235</v>
      </c>
    </row>
    <row r="8" s="3" customFormat="1" ht="122" customHeight="1" spans="1:16">
      <c r="A8" s="15">
        <v>2</v>
      </c>
      <c r="B8" s="15" t="s">
        <v>155</v>
      </c>
      <c r="C8" s="16" t="s">
        <v>118</v>
      </c>
      <c r="D8" s="17" t="s">
        <v>236</v>
      </c>
      <c r="E8" s="15" t="s">
        <v>120</v>
      </c>
      <c r="F8" s="15" t="s">
        <v>231</v>
      </c>
      <c r="G8" s="15" t="s">
        <v>232</v>
      </c>
      <c r="H8" s="17" t="s">
        <v>149</v>
      </c>
      <c r="I8" s="24">
        <f>J8+K8+L8</f>
        <v>241.36</v>
      </c>
      <c r="J8" s="24">
        <v>0</v>
      </c>
      <c r="K8" s="24">
        <v>241.36</v>
      </c>
      <c r="L8" s="24"/>
      <c r="M8" s="24">
        <v>605</v>
      </c>
      <c r="N8" s="24">
        <v>3017</v>
      </c>
      <c r="O8" s="39" t="s">
        <v>237</v>
      </c>
      <c r="P8" s="17" t="s">
        <v>134</v>
      </c>
    </row>
    <row r="9" s="79" customFormat="1" ht="125" customHeight="1" spans="1:16">
      <c r="A9" s="15">
        <v>3</v>
      </c>
      <c r="B9" s="85" t="s">
        <v>238</v>
      </c>
      <c r="C9" s="85" t="s">
        <v>239</v>
      </c>
      <c r="D9" s="85" t="s">
        <v>240</v>
      </c>
      <c r="E9" s="85" t="s">
        <v>27</v>
      </c>
      <c r="F9" s="86" t="s">
        <v>231</v>
      </c>
      <c r="G9" s="86" t="s">
        <v>232</v>
      </c>
      <c r="H9" s="17" t="s">
        <v>171</v>
      </c>
      <c r="I9" s="29">
        <v>2.16</v>
      </c>
      <c r="J9" s="29">
        <v>0</v>
      </c>
      <c r="K9" s="29">
        <v>0</v>
      </c>
      <c r="L9" s="29">
        <v>2.16</v>
      </c>
      <c r="M9" s="29">
        <v>6</v>
      </c>
      <c r="N9" s="29">
        <v>27</v>
      </c>
      <c r="O9" s="31" t="s">
        <v>241</v>
      </c>
      <c r="P9" s="31" t="s">
        <v>242</v>
      </c>
    </row>
    <row r="10" s="3" customFormat="1" ht="30" customHeight="1" spans="1:16">
      <c r="A10" s="29" t="s">
        <v>115</v>
      </c>
      <c r="B10" s="29" t="s">
        <v>136</v>
      </c>
      <c r="C10" s="16"/>
      <c r="D10" s="17"/>
      <c r="E10" s="17"/>
      <c r="F10" s="17"/>
      <c r="G10" s="17"/>
      <c r="H10" s="17"/>
      <c r="I10" s="29">
        <f>I11+I12+I13</f>
        <v>18</v>
      </c>
      <c r="J10" s="29"/>
      <c r="K10" s="29"/>
      <c r="L10" s="29">
        <f>L11</f>
        <v>18</v>
      </c>
      <c r="M10" s="29"/>
      <c r="N10" s="29"/>
      <c r="O10" s="38"/>
      <c r="P10" s="39"/>
    </row>
    <row r="11" s="3" customFormat="1" ht="84" customHeight="1" spans="1:16">
      <c r="A11" s="17">
        <v>1</v>
      </c>
      <c r="B11" s="17" t="s">
        <v>137</v>
      </c>
      <c r="C11" s="16" t="s">
        <v>228</v>
      </c>
      <c r="D11" s="17" t="s">
        <v>139</v>
      </c>
      <c r="E11" s="17" t="s">
        <v>27</v>
      </c>
      <c r="F11" s="17" t="s">
        <v>231</v>
      </c>
      <c r="G11" s="15" t="s">
        <v>232</v>
      </c>
      <c r="H11" s="17" t="s">
        <v>140</v>
      </c>
      <c r="I11" s="24">
        <f>J11+K11+L11</f>
        <v>18</v>
      </c>
      <c r="J11" s="29"/>
      <c r="K11" s="29"/>
      <c r="L11" s="29">
        <v>18</v>
      </c>
      <c r="M11" s="29">
        <v>29</v>
      </c>
      <c r="N11" s="29" t="s">
        <v>58</v>
      </c>
      <c r="O11" s="38" t="s">
        <v>141</v>
      </c>
      <c r="P11" s="39" t="s">
        <v>142</v>
      </c>
    </row>
    <row r="12" s="4" customFormat="1" ht="41" customHeight="1" spans="1:16">
      <c r="A12" s="33" t="s">
        <v>243</v>
      </c>
      <c r="B12" s="33"/>
      <c r="C12" s="33"/>
      <c r="D12" s="33"/>
      <c r="E12" s="33"/>
      <c r="F12" s="33"/>
      <c r="G12" s="33"/>
      <c r="H12" s="33"/>
      <c r="I12" s="33"/>
      <c r="J12" s="33"/>
      <c r="K12" s="33"/>
      <c r="L12" s="33"/>
      <c r="M12" s="33"/>
      <c r="N12" s="33"/>
      <c r="O12" s="33"/>
      <c r="P12" s="33"/>
    </row>
  </sheetData>
  <mergeCells count="17">
    <mergeCell ref="A1:P1"/>
    <mergeCell ref="A2:D2"/>
    <mergeCell ref="H2:P2"/>
    <mergeCell ref="I3:L3"/>
    <mergeCell ref="M3:N3"/>
    <mergeCell ref="M7:N7"/>
    <mergeCell ref="A12:P12"/>
    <mergeCell ref="A3:A4"/>
    <mergeCell ref="B3:B4"/>
    <mergeCell ref="C3:C4"/>
    <mergeCell ref="D3:D4"/>
    <mergeCell ref="E3:E4"/>
    <mergeCell ref="F3:F4"/>
    <mergeCell ref="G3:G4"/>
    <mergeCell ref="H3:H4"/>
    <mergeCell ref="O3:O4"/>
    <mergeCell ref="P3:P4"/>
  </mergeCells>
  <pageMargins left="0.393055555555556" right="0.393055555555556" top="0.393055555555556" bottom="0.393055555555556" header="0" footer="0.196527777777778"/>
  <pageSetup paperSize="9" scale="8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澄迈县（金江镇）</Company>
  <Application>WPS 表格</Application>
  <HeadingPairs>
    <vt:vector size="2" baseType="variant">
      <vt:variant>
        <vt:lpstr>工作表</vt:lpstr>
      </vt:variant>
      <vt:variant>
        <vt:i4>14</vt:i4>
      </vt:variant>
    </vt:vector>
  </HeadingPairs>
  <TitlesOfParts>
    <vt:vector size="14" baseType="lpstr">
      <vt:lpstr>金江镇</vt:lpstr>
      <vt:lpstr>大丰镇</vt:lpstr>
      <vt:lpstr>老城镇</vt:lpstr>
      <vt:lpstr>福山镇</vt:lpstr>
      <vt:lpstr>桥头镇</vt:lpstr>
      <vt:lpstr>瑞溪镇</vt:lpstr>
      <vt:lpstr>永发镇</vt:lpstr>
      <vt:lpstr>加乐镇</vt:lpstr>
      <vt:lpstr>文儒镇</vt:lpstr>
      <vt:lpstr>中兴镇</vt:lpstr>
      <vt:lpstr>仁兴镇 </vt:lpstr>
      <vt:lpstr>金安镇（筹）</vt:lpstr>
      <vt:lpstr>水务局</vt:lpstr>
      <vt:lpstr>扶贫办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pc-jew</dc:creator>
  <cp:lastModifiedBy>祥非翔</cp:lastModifiedBy>
  <dcterms:created xsi:type="dcterms:W3CDTF">2019-12-20T00:33:00Z</dcterms:created>
  <dcterms:modified xsi:type="dcterms:W3CDTF">2021-04-19T02:16:20Z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4B551482E75D4E96944A82B880F5E591</vt:lpwstr>
  </property>
  <property fmtid="{D5CDD505-2E9C-101B-9397-08002B2CF9AE}" pid="4" name="KSOReadingLayout">
    <vt:bool>true</vt:bool>
  </property>
</Properties>
</file>