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考核招聘入围面试人员名单" sheetId="1" r:id="rId1"/>
  </sheets>
  <definedNames>
    <definedName name="_xlnm._FilterDatabase" localSheetId="0" hidden="1">'考核招聘入围面试人员名单'!$A$3:$E$20</definedName>
  </definedNames>
  <calcPr fullCalcOnLoad="1"/>
</workbook>
</file>

<file path=xl/sharedStrings.xml><?xml version="1.0" encoding="utf-8"?>
<sst xmlns="http://schemas.openxmlformats.org/spreadsheetml/2006/main" count="58" uniqueCount="30">
  <si>
    <t>附件2：</t>
  </si>
  <si>
    <t>澄迈县2021年招才引智活动公开招聘事业编制工作人员考核招聘岗位入围面试人员名单</t>
  </si>
  <si>
    <t>序号</t>
  </si>
  <si>
    <t>姓名</t>
  </si>
  <si>
    <t>身份证号码</t>
  </si>
  <si>
    <t>报考岗位</t>
  </si>
  <si>
    <t>资格复审结果</t>
  </si>
  <si>
    <t>460036********4822</t>
  </si>
  <si>
    <t>101—澄迈福橙科学研究所-生产岗</t>
  </si>
  <si>
    <t>合格</t>
  </si>
  <si>
    <t>460200********3374</t>
  </si>
  <si>
    <t>102—澄迈福橙科学研究所-办公室</t>
  </si>
  <si>
    <t>460033********3240</t>
  </si>
  <si>
    <t>460028********7244</t>
  </si>
  <si>
    <t>103—澄迈县热带作物服务中心-生产岗</t>
  </si>
  <si>
    <t>460025********2413</t>
  </si>
  <si>
    <t>460031********0411</t>
  </si>
  <si>
    <t>141122********0084</t>
  </si>
  <si>
    <t>622323********4174</t>
  </si>
  <si>
    <t>104—澄迈县热带作物服务中心-生产岗</t>
  </si>
  <si>
    <t>460028********0846</t>
  </si>
  <si>
    <t>460006********0024</t>
  </si>
  <si>
    <t>452723********0827</t>
  </si>
  <si>
    <t>105—澄迈县热带作物服务中心-生产岗</t>
  </si>
  <si>
    <t>460026********0035</t>
  </si>
  <si>
    <t>460034********184X</t>
  </si>
  <si>
    <t>460006********3128</t>
  </si>
  <si>
    <t>460007********0824</t>
  </si>
  <si>
    <t>460007********0024</t>
  </si>
  <si>
    <t>370724********3672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</si>
</sst>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b/>
      <sz val="14"/>
      <color indexed="8"/>
      <name val="宋体"/>
      <family val="0"/>
    </font>
    <font>
      <sz val="14"/>
      <color indexed="8"/>
      <name val="仿宋_GB2312"/>
      <family val="3"/>
    </font>
    <font>
      <sz val="14"/>
      <color indexed="8"/>
      <name val="宋体"/>
      <family val="0"/>
    </font>
    <font>
      <sz val="18"/>
      <color indexed="8"/>
      <name val="方正小标宋简体"/>
      <family val="4"/>
    </font>
    <font>
      <b/>
      <sz val="14"/>
      <color indexed="8"/>
      <name val="仿宋"/>
      <family val="3"/>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b/>
      <sz val="11"/>
      <color indexed="53"/>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4"/>
      <color theme="1"/>
      <name val="Calibri"/>
      <family val="0"/>
    </font>
    <font>
      <sz val="14"/>
      <color theme="1"/>
      <name val="仿宋_GB2312"/>
      <family val="3"/>
    </font>
    <font>
      <sz val="14"/>
      <color theme="1"/>
      <name val="Calibri"/>
      <family val="0"/>
    </font>
    <font>
      <sz val="18"/>
      <color theme="1"/>
      <name val="方正小标宋简体"/>
      <family val="4"/>
    </font>
    <font>
      <b/>
      <sz val="14"/>
      <color theme="1"/>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9">
    <xf numFmtId="0" fontId="0" fillId="0" borderId="0" xfId="0" applyFont="1" applyAlignment="1">
      <alignment vertical="center"/>
    </xf>
    <xf numFmtId="0" fontId="44"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0" fillId="0" borderId="0" xfId="0" applyAlignment="1">
      <alignment horizontal="center" vertical="center"/>
    </xf>
    <xf numFmtId="0" fontId="47" fillId="0" borderId="0" xfId="0" applyFont="1" applyAlignment="1">
      <alignment horizontal="center" vertical="center" wrapText="1"/>
    </xf>
    <xf numFmtId="0" fontId="48" fillId="0" borderId="9" xfId="0" applyFont="1" applyBorder="1" applyAlignment="1">
      <alignment horizontal="center" vertical="center"/>
    </xf>
    <xf numFmtId="0" fontId="44" fillId="0" borderId="9" xfId="0" applyFont="1" applyBorder="1" applyAlignment="1">
      <alignment horizontal="center" vertical="center"/>
    </xf>
    <xf numFmtId="0" fontId="45" fillId="0" borderId="9"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0"/>
  <sheetViews>
    <sheetView tabSelected="1" workbookViewId="0" topLeftCell="A1">
      <selection activeCell="G4" sqref="G4"/>
    </sheetView>
  </sheetViews>
  <sheetFormatPr defaultColWidth="9.00390625" defaultRowHeight="15"/>
  <cols>
    <col min="1" max="1" width="7.421875" style="0" customWidth="1"/>
    <col min="2" max="2" width="11.421875" style="0" customWidth="1"/>
    <col min="3" max="3" width="31.28125" style="3" customWidth="1"/>
    <col min="4" max="4" width="58.140625" style="0" customWidth="1"/>
    <col min="5" max="5" width="17.140625" style="4" customWidth="1"/>
  </cols>
  <sheetData>
    <row r="1" ht="19.5" customHeight="1">
      <c r="A1" t="s">
        <v>0</v>
      </c>
    </row>
    <row r="2" spans="1:5" ht="39.75" customHeight="1">
      <c r="A2" s="5" t="s">
        <v>1</v>
      </c>
      <c r="B2" s="5"/>
      <c r="C2" s="5"/>
      <c r="D2" s="5"/>
      <c r="E2" s="5"/>
    </row>
    <row r="3" spans="1:5" s="1" customFormat="1" ht="24.75" customHeight="1">
      <c r="A3" s="6" t="s">
        <v>2</v>
      </c>
      <c r="B3" s="6" t="s">
        <v>3</v>
      </c>
      <c r="C3" s="6" t="s">
        <v>4</v>
      </c>
      <c r="D3" s="6" t="s">
        <v>5</v>
      </c>
      <c r="E3" s="7" t="s">
        <v>6</v>
      </c>
    </row>
    <row r="4" spans="1:5" s="2" customFormat="1" ht="27.75" customHeight="1">
      <c r="A4" s="8">
        <v>1</v>
      </c>
      <c r="B4" s="8" t="str">
        <f>"田小芳"</f>
        <v>田小芳</v>
      </c>
      <c r="C4" s="8" t="s">
        <v>7</v>
      </c>
      <c r="D4" s="8" t="s">
        <v>8</v>
      </c>
      <c r="E4" s="8" t="s">
        <v>9</v>
      </c>
    </row>
    <row r="5" spans="1:5" s="2" customFormat="1" ht="27.75" customHeight="1">
      <c r="A5" s="8">
        <v>2</v>
      </c>
      <c r="B5" s="8" t="str">
        <f>"杨天章"</f>
        <v>杨天章</v>
      </c>
      <c r="C5" s="8" t="s">
        <v>10</v>
      </c>
      <c r="D5" s="8" t="s">
        <v>11</v>
      </c>
      <c r="E5" s="8" t="s">
        <v>9</v>
      </c>
    </row>
    <row r="6" spans="1:5" s="2" customFormat="1" ht="27.75" customHeight="1">
      <c r="A6" s="8">
        <v>3</v>
      </c>
      <c r="B6" s="8" t="str">
        <f>"吉福桑"</f>
        <v>吉福桑</v>
      </c>
      <c r="C6" s="8" t="s">
        <v>12</v>
      </c>
      <c r="D6" s="8" t="s">
        <v>11</v>
      </c>
      <c r="E6" s="8" t="s">
        <v>9</v>
      </c>
    </row>
    <row r="7" spans="1:5" s="2" customFormat="1" ht="27.75" customHeight="1">
      <c r="A7" s="8">
        <v>4</v>
      </c>
      <c r="B7" s="8" t="str">
        <f>"钟信念"</f>
        <v>钟信念</v>
      </c>
      <c r="C7" s="8" t="s">
        <v>13</v>
      </c>
      <c r="D7" s="8" t="s">
        <v>14</v>
      </c>
      <c r="E7" s="8" t="s">
        <v>9</v>
      </c>
    </row>
    <row r="8" spans="1:5" s="2" customFormat="1" ht="27.75" customHeight="1">
      <c r="A8" s="8">
        <v>5</v>
      </c>
      <c r="B8" s="8" t="str">
        <f>"梁其干"</f>
        <v>梁其干</v>
      </c>
      <c r="C8" s="8" t="s">
        <v>15</v>
      </c>
      <c r="D8" s="8" t="s">
        <v>14</v>
      </c>
      <c r="E8" s="8" t="s">
        <v>9</v>
      </c>
    </row>
    <row r="9" spans="1:5" s="2" customFormat="1" ht="27.75" customHeight="1">
      <c r="A9" s="8">
        <v>6</v>
      </c>
      <c r="B9" s="8" t="str">
        <f>"符小文"</f>
        <v>符小文</v>
      </c>
      <c r="C9" s="8" t="s">
        <v>16</v>
      </c>
      <c r="D9" s="8" t="s">
        <v>14</v>
      </c>
      <c r="E9" s="8" t="s">
        <v>9</v>
      </c>
    </row>
    <row r="10" spans="1:5" s="2" customFormat="1" ht="27.75" customHeight="1">
      <c r="A10" s="8">
        <v>7</v>
      </c>
      <c r="B10" s="8" t="str">
        <f>"赵婧"</f>
        <v>赵婧</v>
      </c>
      <c r="C10" s="8" t="s">
        <v>17</v>
      </c>
      <c r="D10" s="8" t="s">
        <v>14</v>
      </c>
      <c r="E10" s="8" t="s">
        <v>9</v>
      </c>
    </row>
    <row r="11" spans="1:5" s="2" customFormat="1" ht="27.75" customHeight="1">
      <c r="A11" s="8">
        <v>8</v>
      </c>
      <c r="B11" s="8" t="str">
        <f>"王锋堂"</f>
        <v>王锋堂</v>
      </c>
      <c r="C11" s="8" t="s">
        <v>18</v>
      </c>
      <c r="D11" s="8" t="s">
        <v>19</v>
      </c>
      <c r="E11" s="8" t="s">
        <v>9</v>
      </c>
    </row>
    <row r="12" spans="1:5" s="2" customFormat="1" ht="27.75" customHeight="1">
      <c r="A12" s="8">
        <v>9</v>
      </c>
      <c r="B12" s="8" t="str">
        <f>"张小短"</f>
        <v>张小短</v>
      </c>
      <c r="C12" s="8" t="s">
        <v>20</v>
      </c>
      <c r="D12" s="8" t="s">
        <v>19</v>
      </c>
      <c r="E12" s="8" t="s">
        <v>9</v>
      </c>
    </row>
    <row r="13" spans="1:5" s="2" customFormat="1" ht="27.75" customHeight="1">
      <c r="A13" s="8">
        <v>10</v>
      </c>
      <c r="B13" s="8" t="str">
        <f>"林玉"</f>
        <v>林玉</v>
      </c>
      <c r="C13" s="8" t="s">
        <v>21</v>
      </c>
      <c r="D13" s="8" t="s">
        <v>19</v>
      </c>
      <c r="E13" s="8" t="s">
        <v>9</v>
      </c>
    </row>
    <row r="14" spans="1:5" s="2" customFormat="1" ht="27.75" customHeight="1">
      <c r="A14" s="8">
        <v>11</v>
      </c>
      <c r="B14" s="8" t="str">
        <f>"林运萍"</f>
        <v>林运萍</v>
      </c>
      <c r="C14" s="8" t="s">
        <v>22</v>
      </c>
      <c r="D14" s="8" t="s">
        <v>23</v>
      </c>
      <c r="E14" s="8" t="s">
        <v>9</v>
      </c>
    </row>
    <row r="15" spans="1:5" s="2" customFormat="1" ht="27.75" customHeight="1">
      <c r="A15" s="8">
        <v>12</v>
      </c>
      <c r="B15" s="8" t="str">
        <f>"梁峻玮"</f>
        <v>梁峻玮</v>
      </c>
      <c r="C15" s="8" t="s">
        <v>24</v>
      </c>
      <c r="D15" s="8" t="s">
        <v>23</v>
      </c>
      <c r="E15" s="8" t="s">
        <v>9</v>
      </c>
    </row>
    <row r="16" spans="1:5" s="2" customFormat="1" ht="27.75" customHeight="1">
      <c r="A16" s="8">
        <v>13</v>
      </c>
      <c r="B16" s="8" t="str">
        <f>"李少卡"</f>
        <v>李少卡</v>
      </c>
      <c r="C16" s="8" t="s">
        <v>25</v>
      </c>
      <c r="D16" s="8" t="s">
        <v>23</v>
      </c>
      <c r="E16" s="8" t="s">
        <v>9</v>
      </c>
    </row>
    <row r="17" spans="1:5" s="2" customFormat="1" ht="27.75" customHeight="1">
      <c r="A17" s="8">
        <v>14</v>
      </c>
      <c r="B17" s="8" t="str">
        <f>"林小漫"</f>
        <v>林小漫</v>
      </c>
      <c r="C17" s="8" t="s">
        <v>26</v>
      </c>
      <c r="D17" s="8" t="s">
        <v>23</v>
      </c>
      <c r="E17" s="8" t="s">
        <v>9</v>
      </c>
    </row>
    <row r="18" spans="1:5" s="2" customFormat="1" ht="27.75" customHeight="1">
      <c r="A18" s="8">
        <v>15</v>
      </c>
      <c r="B18" s="8" t="str">
        <f>"卢塘飞"</f>
        <v>卢塘飞</v>
      </c>
      <c r="C18" s="8" t="s">
        <v>27</v>
      </c>
      <c r="D18" s="8" t="s">
        <v>23</v>
      </c>
      <c r="E18" s="8" t="s">
        <v>9</v>
      </c>
    </row>
    <row r="19" spans="1:5" s="2" customFormat="1" ht="27.75" customHeight="1">
      <c r="A19" s="8">
        <v>16</v>
      </c>
      <c r="B19" s="8" t="str">
        <f>"许昌珍"</f>
        <v>许昌珍</v>
      </c>
      <c r="C19" s="8" t="s">
        <v>28</v>
      </c>
      <c r="D19" s="8" t="s">
        <v>23</v>
      </c>
      <c r="E19" s="8" t="s">
        <v>9</v>
      </c>
    </row>
    <row r="20" spans="1:5" s="2" customFormat="1" ht="27.75" customHeight="1">
      <c r="A20" s="8">
        <v>17</v>
      </c>
      <c r="B20" s="8" t="str">
        <f>"任太军"</f>
        <v>任太军</v>
      </c>
      <c r="C20" s="8" t="s">
        <v>29</v>
      </c>
      <c r="D20" s="8" t="s">
        <v>23</v>
      </c>
      <c r="E20" s="8" t="s">
        <v>9</v>
      </c>
    </row>
  </sheetData>
  <sheetProtection/>
  <autoFilter ref="A3:E20"/>
  <mergeCells count="1">
    <mergeCell ref="A2:E2"/>
  </mergeCells>
  <printOptions horizontalCentered="1"/>
  <pageMargins left="0.4326388888888889" right="0.39305555555555555" top="0.275" bottom="0.19652777777777777" header="0.2361111111111111" footer="0.19652777777777777"/>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2021-11-15T05:04:43Z</dcterms:created>
  <dcterms:modified xsi:type="dcterms:W3CDTF">2021-12-03T08:26:00Z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23BCFBC8774144BF93A6277ABA42DF6F</vt:lpwstr>
  </property>
  <property fmtid="{D5CDD505-2E9C-101B-9397-08002B2CF9AE}" pid="4" name="KSOProductBuildV">
    <vt:lpwstr>2052-11.8.2.8875</vt:lpwstr>
  </property>
</Properties>
</file>